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20" yWindow="75" windowWidth="15480" windowHeight="10110" firstSheet="1" activeTab="1"/>
  </bookViews>
  <sheets>
    <sheet name="Camilere Yapılan Vaaz Programı" sheetId="1" r:id="rId1"/>
    <sheet name="Son Safha (2)" sheetId="5" r:id="rId2"/>
  </sheets>
  <definedNames>
    <definedName name="_xlnm._FilterDatabase" localSheetId="0" hidden="1">'Camilere Yapılan Vaaz Programı'!$A$4:$BA$33</definedName>
    <definedName name="_xlnm._FilterDatabase" localSheetId="1" hidden="1">'Son Safha (2)'!$A$4:$H$108</definedName>
    <definedName name="_xlnm.Print_Area" localSheetId="1">'Son Safha (2)'!$A$1:$G$111</definedName>
    <definedName name="_xlnm.Print_Titles" localSheetId="1">'Son Safha (2)'!$1:$1</definedName>
  </definedNames>
  <calcPr calcId="124519"/>
</workbook>
</file>

<file path=xl/calcChain.xml><?xml version="1.0" encoding="utf-8"?>
<calcChain xmlns="http://schemas.openxmlformats.org/spreadsheetml/2006/main">
  <c r="G23" i="1"/>
  <c r="F23"/>
  <c r="E23"/>
  <c r="D23"/>
  <c r="G22"/>
  <c r="F22"/>
  <c r="E22"/>
  <c r="D22"/>
  <c r="G21"/>
  <c r="F21"/>
  <c r="E21"/>
  <c r="D21"/>
  <c r="G33"/>
  <c r="F33"/>
  <c r="E33"/>
  <c r="D33"/>
  <c r="G32"/>
  <c r="F32"/>
  <c r="E32"/>
  <c r="D32"/>
  <c r="G31"/>
  <c r="F31"/>
  <c r="E31"/>
  <c r="D31"/>
  <c r="G30"/>
  <c r="F30"/>
  <c r="E30"/>
  <c r="D30"/>
  <c r="G29"/>
  <c r="F29"/>
  <c r="E29"/>
  <c r="G28"/>
  <c r="F28"/>
  <c r="E28"/>
  <c r="D28"/>
  <c r="G27"/>
  <c r="F27"/>
  <c r="E27"/>
  <c r="D27"/>
  <c r="G26"/>
  <c r="F26"/>
  <c r="E26"/>
  <c r="D26"/>
  <c r="G25"/>
  <c r="F25"/>
  <c r="E25"/>
  <c r="D25"/>
  <c r="G24"/>
  <c r="F24"/>
  <c r="E24"/>
  <c r="D24"/>
  <c r="G20"/>
  <c r="F20"/>
  <c r="E20"/>
  <c r="D20"/>
  <c r="G19"/>
  <c r="F19"/>
  <c r="E19"/>
  <c r="D19"/>
  <c r="G18"/>
  <c r="F18"/>
  <c r="E18"/>
  <c r="D18"/>
  <c r="G17"/>
  <c r="F17"/>
  <c r="E17"/>
  <c r="G16"/>
  <c r="F16"/>
  <c r="E16"/>
  <c r="D16"/>
  <c r="G15"/>
  <c r="F15"/>
  <c r="E15"/>
  <c r="D15"/>
  <c r="G14"/>
  <c r="F14"/>
  <c r="E14"/>
  <c r="D14"/>
  <c r="G13"/>
  <c r="F13"/>
  <c r="E13"/>
  <c r="D13"/>
  <c r="G12"/>
  <c r="F12"/>
  <c r="E12"/>
  <c r="D12"/>
  <c r="G11"/>
  <c r="F11"/>
  <c r="E11"/>
  <c r="D11"/>
  <c r="G10"/>
  <c r="F10"/>
  <c r="E10"/>
  <c r="D10"/>
  <c r="G9"/>
  <c r="F9"/>
  <c r="E9"/>
  <c r="D9"/>
  <c r="G8"/>
  <c r="F8"/>
  <c r="E8"/>
  <c r="D8"/>
  <c r="G7"/>
  <c r="F7"/>
  <c r="E7"/>
  <c r="D7"/>
  <c r="G6"/>
  <c r="F6"/>
  <c r="E6"/>
  <c r="D6"/>
  <c r="G5"/>
  <c r="G4"/>
  <c r="F5"/>
  <c r="BA4"/>
  <c r="AZ4"/>
  <c r="AY4"/>
  <c r="AX4"/>
  <c r="AW4"/>
  <c r="AV4"/>
  <c r="AT4"/>
  <c r="AS4"/>
  <c r="AQ4"/>
  <c r="AP4"/>
  <c r="AN4"/>
  <c r="AM4"/>
  <c r="AL4"/>
  <c r="AK4"/>
  <c r="AJ4"/>
  <c r="AI4"/>
  <c r="AH4"/>
  <c r="AG4"/>
  <c r="AE4"/>
  <c r="AD4"/>
  <c r="AB4"/>
  <c r="AA4"/>
  <c r="Y4"/>
  <c r="X4"/>
  <c r="W4"/>
  <c r="V4"/>
  <c r="U4"/>
  <c r="T4"/>
  <c r="S4"/>
  <c r="Q4"/>
  <c r="P4"/>
  <c r="N4"/>
  <c r="M4"/>
  <c r="K4"/>
  <c r="J4"/>
  <c r="H4"/>
  <c r="D29"/>
  <c r="D17"/>
  <c r="F4"/>
  <c r="E4"/>
  <c r="D5"/>
  <c r="D4"/>
</calcChain>
</file>

<file path=xl/sharedStrings.xml><?xml version="1.0" encoding="utf-8"?>
<sst xmlns="http://schemas.openxmlformats.org/spreadsheetml/2006/main" count="692" uniqueCount="142">
  <si>
    <t>Toplam</t>
  </si>
  <si>
    <t>AYLAR</t>
  </si>
  <si>
    <t>TARİHLER</t>
  </si>
  <si>
    <t>1. Ay</t>
  </si>
  <si>
    <t>2. Ay</t>
  </si>
  <si>
    <t>3. Ay</t>
  </si>
  <si>
    <t>Ocak   İstatistik</t>
  </si>
  <si>
    <t>Şubat İstatistik</t>
  </si>
  <si>
    <t>Mart İstatistik</t>
  </si>
  <si>
    <t>Cami Adı</t>
  </si>
  <si>
    <t>Kriterler</t>
  </si>
  <si>
    <t>Yenişehir</t>
  </si>
  <si>
    <t>Hz.Mikdat (Muğdat) Camii</t>
  </si>
  <si>
    <t>Her Pts ve Cm</t>
  </si>
  <si>
    <t>ALÜ</t>
  </si>
  <si>
    <t>SKÜ</t>
  </si>
  <si>
    <t>YÇE</t>
  </si>
  <si>
    <t>ADE</t>
  </si>
  <si>
    <t>AVU</t>
  </si>
  <si>
    <t>YER</t>
  </si>
  <si>
    <t>ABİ</t>
  </si>
  <si>
    <t>NER</t>
  </si>
  <si>
    <t>BAK</t>
  </si>
  <si>
    <t>NKA</t>
  </si>
  <si>
    <t>Akdeniz</t>
  </si>
  <si>
    <t>Ulu Camii</t>
  </si>
  <si>
    <t>ZDO</t>
  </si>
  <si>
    <t>RUS</t>
  </si>
  <si>
    <t>OHA</t>
  </si>
  <si>
    <t>Aliye Pozcu Camii</t>
  </si>
  <si>
    <t>Cuma</t>
  </si>
  <si>
    <t>Hasırcı Camii</t>
  </si>
  <si>
    <t>Toroslar</t>
  </si>
  <si>
    <t>23 Evler camii</t>
  </si>
  <si>
    <t>Şakire Hatun Camii</t>
  </si>
  <si>
    <t>Hz.Osman Camii</t>
  </si>
  <si>
    <t>Dernek Camii</t>
  </si>
  <si>
    <t xml:space="preserve">Yunus Emre </t>
  </si>
  <si>
    <t>VAİZİN</t>
  </si>
  <si>
    <t>VAAZIN</t>
  </si>
  <si>
    <t>ADI VE SOYADI</t>
  </si>
  <si>
    <t>UNVANI</t>
  </si>
  <si>
    <t>İLÇESİ</t>
  </si>
  <si>
    <t>YERİ</t>
  </si>
  <si>
    <t>TARİHİ</t>
  </si>
  <si>
    <t>VAKTİ</t>
  </si>
  <si>
    <t>KONUSU</t>
  </si>
  <si>
    <t>Selman EROĞLU</t>
  </si>
  <si>
    <t>Cezaevi Vaizi</t>
  </si>
  <si>
    <t>Öğle</t>
  </si>
  <si>
    <t>Hüseyin AKKURT</t>
  </si>
  <si>
    <t>Vaiz</t>
  </si>
  <si>
    <t>Yunus GÜRER</t>
  </si>
  <si>
    <t>İl Vaizi</t>
  </si>
  <si>
    <t xml:space="preserve">Hasan KÜK </t>
  </si>
  <si>
    <t>İl Müftü Yard.</t>
  </si>
  <si>
    <t>Hz. Eyyüp Camii</t>
  </si>
  <si>
    <t>Halkkent E.Ensari C.</t>
  </si>
  <si>
    <t>Hamit HARPUT</t>
  </si>
  <si>
    <t>İl A.D.R.B Vaizi</t>
  </si>
  <si>
    <t>3 Ocak Zafer Camii</t>
  </si>
  <si>
    <t>Mahmut ATICI</t>
  </si>
  <si>
    <t>Yunus Emre Camii</t>
  </si>
  <si>
    <t>Feramuz BEYDOĞAN</t>
  </si>
  <si>
    <t>Mimar Sinan Camii</t>
  </si>
  <si>
    <t>Hz. Hamza Camii</t>
  </si>
  <si>
    <t>Harun KARAKAYA</t>
  </si>
  <si>
    <t>Güneykent Merkez C.</t>
  </si>
  <si>
    <t>İsmail ÇEVİK</t>
  </si>
  <si>
    <t>Kuba Camii</t>
  </si>
  <si>
    <t>Şemsettin BULGAN</t>
  </si>
  <si>
    <t>Hacı Şükrü Camii</t>
  </si>
  <si>
    <t>İsa ÖZKOL</t>
  </si>
  <si>
    <t>Muhittin İçel Camii</t>
  </si>
  <si>
    <t>Osmaniye Yeni Camii</t>
  </si>
  <si>
    <t>İl Müftüsü</t>
  </si>
  <si>
    <t>Hz. Ebubekir Camii</t>
  </si>
  <si>
    <t>A. Geylani Camii</t>
  </si>
  <si>
    <t>İrşad Nur Camii</t>
  </si>
  <si>
    <t>Dursun Ali COŞKUN</t>
  </si>
  <si>
    <t>Akabe Camii</t>
  </si>
  <si>
    <t>Türkmen Camii</t>
  </si>
  <si>
    <t>Medine Camii</t>
  </si>
  <si>
    <t>İbni Sina Camii</t>
  </si>
  <si>
    <t>Osmanbey Camii</t>
  </si>
  <si>
    <t>Zeytinlibahçe Camii</t>
  </si>
  <si>
    <t>Toki Camii</t>
  </si>
  <si>
    <t>Yalınayak Camii</t>
  </si>
  <si>
    <t>23 Evler Camii</t>
  </si>
  <si>
    <t>Sema Hatun Camii</t>
  </si>
  <si>
    <t>Akşam</t>
  </si>
  <si>
    <t>NİSAN</t>
  </si>
  <si>
    <t>MAYIS</t>
  </si>
  <si>
    <t>Toplumsal Görev ve Sorumluluklarımız</t>
  </si>
  <si>
    <t xml:space="preserve">İlmihal Dersi : Abdestin Mahiyeti  </t>
  </si>
  <si>
    <t>Hadislerle İslam: Hayâ: İslâm Ahlâkının Özü (3,215)</t>
  </si>
  <si>
    <t>Kıymeti Bilinmeyen Nimet: Sağlık (Dünya Sağlık Günü ve Haftası 7-13 Nisan)</t>
  </si>
  <si>
    <t>Hadislerle İslam: Sadakat: Sadakat İyiliğe, İyilik De Cennete Götürür (3,235)</t>
  </si>
  <si>
    <t>Hadislerle İslam: Cömertlik: Gönülden Vermek (3,245)</t>
  </si>
  <si>
    <t xml:space="preserve">İlmihal Dersi : Abdestin Sünnetleri </t>
  </si>
  <si>
    <t>Hadislerle İslam: Misafirperverlik: İkram Ahlâkı (3,257)</t>
  </si>
  <si>
    <t>Hadislerle İslam: Îsâr: Diğerkâmlık (3/269)</t>
  </si>
  <si>
    <t>Miraç Kandili (İsra ve Miraç)</t>
  </si>
  <si>
    <t>Hadislerle İslam: Vefakârlık: Kadirşinaslık (3,281)</t>
  </si>
  <si>
    <t>Hadislerle İslam: Tevekkül: Allah'a Güvenmek (3,305)</t>
  </si>
  <si>
    <t>Hadislerle İslam: Affetmek: Âl-İ Cenablık (3,315)</t>
  </si>
  <si>
    <t>Berat Gecesinin Mahiyeti ve Önemi</t>
  </si>
  <si>
    <t>İlmihal Dersi : Abdesti Bozan ve Bozmayan Şeyler</t>
  </si>
  <si>
    <t>Hadislerle İslam: Cesaret Ve Korku: İnsandaki İki Fıtrî Duygu (3,337)</t>
  </si>
  <si>
    <t>Engelliler ve İslam</t>
  </si>
  <si>
    <t>İlmihal Dersi : Gusül Abdesti İle İlgili Meseleler</t>
  </si>
  <si>
    <t>Hadislerle İslam: Arabuluculuk: Kardeşlerin Arasını Bulmak (3,359)</t>
  </si>
  <si>
    <t>İslam'da Gençliğin Önemi</t>
  </si>
  <si>
    <t>Eşlerin Karşılıklı Görev ve Sorumlulukları</t>
  </si>
  <si>
    <t>Hadislerle İslam: Sözün Büyüsü: Söz Etiği Ve Estetiği (3,369)</t>
  </si>
  <si>
    <t>Ramazana Hazırlık ve Teravih Namazı</t>
  </si>
  <si>
    <t>Hadislerle İslam:  Doğru Sözlü Olmak: Her Zaman Doğru Konuşmak (3,393)</t>
  </si>
  <si>
    <t>Hadislerle İslam: Müsamaha: Hoşgörü (3,403)</t>
  </si>
  <si>
    <t>Ramazan Kazanımlarımızı Koruyalım</t>
  </si>
  <si>
    <t>Ali CAN</t>
  </si>
  <si>
    <t>Mehmet ÇABUK</t>
  </si>
  <si>
    <t>Halkkent E.Ensari Camii</t>
  </si>
  <si>
    <t>Arpaçsakarlar Camii</t>
  </si>
  <si>
    <t>Miraç Kandili Vaazı</t>
  </si>
  <si>
    <t>Berat Kandili Vaazı</t>
  </si>
  <si>
    <t>Muhammedü'l- Emîn: Güvenilir İnsan Olarak Hz. Peygamber</t>
  </si>
  <si>
    <t>İslamda Kardeşlik: Ensar-Muhacir Kardeşliği (Kardeşlik Haftası 28 Nisan-4 Mayıs)</t>
  </si>
  <si>
    <t>Hırs ve Tamah</t>
  </si>
  <si>
    <t>TOROSLAR MÜFTÜLÜĞÜ 2017 YILI 2. DÖNEM (Nisan-Mayıs-Haziran) VAAZ VE İRŞAT PROGRAMI</t>
  </si>
  <si>
    <t xml:space="preserve">Toroslar Müftüsü </t>
  </si>
  <si>
    <t>Bilal-i Habeş Camii</t>
  </si>
  <si>
    <t>Hacı Hamit Camii</t>
  </si>
  <si>
    <t>Esentepe Camii</t>
  </si>
  <si>
    <t>İRŞAT KURULU BAŞKANI</t>
  </si>
  <si>
    <t>ÜYE</t>
  </si>
  <si>
    <t>Ahmet Ali SARAR</t>
  </si>
  <si>
    <t xml:space="preserve">Murakıp </t>
  </si>
  <si>
    <t>Fatma MELEMEZ</t>
  </si>
  <si>
    <t>K.K.Öğrt.</t>
  </si>
  <si>
    <t>Hanife POLAT</t>
  </si>
  <si>
    <t>Mehmetali TURAN</t>
  </si>
  <si>
    <t>İmam Hatip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</si>
</sst>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9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8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18"/>
      <name val="Times New Roman"/>
      <family val="1"/>
      <charset val="162"/>
    </font>
    <font>
      <sz val="18"/>
      <name val="Times New Roman"/>
      <family val="1"/>
      <charset val="162"/>
    </font>
    <font>
      <sz val="18"/>
      <color indexed="8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89">
    <xf numFmtId="0" fontId="0" fillId="0" borderId="0" xfId="0"/>
    <xf numFmtId="164" fontId="0" fillId="2" borderId="14" xfId="0" applyNumberFormat="1" applyFont="1" applyFill="1" applyBorder="1" applyAlignment="1" applyProtection="1">
      <alignment horizontal="center" textRotation="90" wrapText="1"/>
      <protection locked="0"/>
    </xf>
    <xf numFmtId="0" fontId="0" fillId="2" borderId="0" xfId="0" applyFill="1" applyAlignment="1" applyProtection="1">
      <alignment vertical="center"/>
      <protection locked="0"/>
    </xf>
    <xf numFmtId="164" fontId="0" fillId="2" borderId="17" xfId="0" applyNumberFormat="1" applyFont="1" applyFill="1" applyBorder="1" applyAlignment="1" applyProtection="1">
      <alignment horizontal="center" textRotation="90" wrapText="1"/>
      <protection locked="0"/>
    </xf>
    <xf numFmtId="164" fontId="1" fillId="2" borderId="13" xfId="0" applyNumberFormat="1" applyFont="1" applyFill="1" applyBorder="1" applyAlignment="1" applyProtection="1">
      <alignment horizontal="center" textRotation="90" wrapText="1"/>
      <protection locked="0"/>
    </xf>
    <xf numFmtId="164" fontId="1" fillId="2" borderId="14" xfId="0" applyNumberFormat="1" applyFont="1" applyFill="1" applyBorder="1" applyAlignment="1" applyProtection="1">
      <alignment horizontal="center" textRotation="90" wrapText="1"/>
      <protection locked="0"/>
    </xf>
    <xf numFmtId="164" fontId="0" fillId="2" borderId="0" xfId="0" applyNumberFormat="1" applyFill="1" applyAlignment="1" applyProtection="1">
      <alignment horizontal="center" textRotation="90" wrapText="1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2" borderId="19" xfId="0" applyFill="1" applyBorder="1" applyAlignment="1" applyProtection="1">
      <alignment vertical="center"/>
      <protection locked="0"/>
    </xf>
    <xf numFmtId="0" fontId="0" fillId="2" borderId="20" xfId="0" applyFill="1" applyBorder="1" applyAlignment="1" applyProtection="1">
      <alignment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0" fillId="2" borderId="22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21" xfId="0" applyFont="1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vertical="center"/>
      <protection locked="0"/>
    </xf>
    <xf numFmtId="0" fontId="0" fillId="2" borderId="24" xfId="0" applyFill="1" applyBorder="1" applyAlignment="1" applyProtection="1">
      <alignment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25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26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10" xfId="0" applyFont="1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21" xfId="0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0" fillId="2" borderId="0" xfId="0" applyFont="1" applyFill="1" applyAlignment="1" applyProtection="1">
      <alignment vertical="center"/>
      <protection locked="0"/>
    </xf>
    <xf numFmtId="0" fontId="2" fillId="3" borderId="13" xfId="0" applyFont="1" applyFill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/>
    </xf>
    <xf numFmtId="0" fontId="2" fillId="3" borderId="17" xfId="0" applyFont="1" applyFill="1" applyBorder="1" applyAlignment="1" applyProtection="1">
      <alignment horizontal="center"/>
    </xf>
    <xf numFmtId="0" fontId="2" fillId="3" borderId="27" xfId="0" applyFont="1" applyFill="1" applyBorder="1" applyAlignment="1" applyProtection="1">
      <alignment horizontal="center" textRotation="90"/>
      <protection locked="0"/>
    </xf>
    <xf numFmtId="0" fontId="2" fillId="3" borderId="28" xfId="0" applyFont="1" applyFill="1" applyBorder="1" applyAlignment="1" applyProtection="1">
      <alignment horizontal="center" textRotation="90"/>
      <protection locked="0"/>
    </xf>
    <xf numFmtId="0" fontId="2" fillId="3" borderId="29" xfId="0" applyFont="1" applyFill="1" applyBorder="1" applyAlignment="1" applyProtection="1">
      <alignment horizontal="center" textRotation="90"/>
      <protection locked="0"/>
    </xf>
    <xf numFmtId="1" fontId="2" fillId="3" borderId="12" xfId="0" applyNumberFormat="1" applyFont="1" applyFill="1" applyBorder="1" applyAlignment="1" applyProtection="1">
      <alignment horizontal="center" vertical="center"/>
    </xf>
    <xf numFmtId="1" fontId="2" fillId="3" borderId="30" xfId="0" applyNumberFormat="1" applyFont="1" applyFill="1" applyBorder="1" applyAlignment="1" applyProtection="1">
      <alignment horizontal="center" vertical="center"/>
    </xf>
    <xf numFmtId="1" fontId="2" fillId="3" borderId="31" xfId="0" applyNumberFormat="1" applyFont="1" applyFill="1" applyBorder="1" applyAlignment="1" applyProtection="1">
      <alignment horizontal="center" vertical="center"/>
    </xf>
    <xf numFmtId="1" fontId="2" fillId="3" borderId="32" xfId="0" applyNumberFormat="1" applyFont="1" applyFill="1" applyBorder="1" applyAlignment="1" applyProtection="1">
      <alignment horizontal="center" vertical="center"/>
    </xf>
    <xf numFmtId="0" fontId="0" fillId="3" borderId="33" xfId="0" applyFill="1" applyBorder="1" applyAlignment="1" applyProtection="1">
      <alignment horizontal="center" vertical="center"/>
    </xf>
    <xf numFmtId="0" fontId="0" fillId="3" borderId="18" xfId="0" applyFill="1" applyBorder="1" applyAlignment="1" applyProtection="1">
      <alignment horizontal="center" vertical="center"/>
    </xf>
    <xf numFmtId="0" fontId="0" fillId="3" borderId="21" xfId="0" applyFill="1" applyBorder="1" applyAlignment="1" applyProtection="1">
      <alignment horizontal="center" vertical="center"/>
    </xf>
    <xf numFmtId="0" fontId="0" fillId="3" borderId="20" xfId="0" applyFill="1" applyBorder="1" applyAlignment="1" applyProtection="1">
      <alignment horizontal="center" vertical="center"/>
    </xf>
    <xf numFmtId="0" fontId="0" fillId="3" borderId="34" xfId="0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35" xfId="0" applyFill="1" applyBorder="1" applyAlignment="1" applyProtection="1">
      <alignment horizontal="center" vertical="center"/>
    </xf>
    <xf numFmtId="0" fontId="0" fillId="3" borderId="23" xfId="0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0" fontId="0" fillId="3" borderId="36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3" borderId="37" xfId="0" applyFill="1" applyBorder="1" applyAlignment="1" applyProtection="1">
      <alignment horizontal="center" vertical="center"/>
    </xf>
    <xf numFmtId="0" fontId="0" fillId="3" borderId="38" xfId="0" applyFill="1" applyBorder="1" applyAlignment="1" applyProtection="1">
      <alignment horizontal="center" vertical="center"/>
    </xf>
    <xf numFmtId="0" fontId="0" fillId="3" borderId="39" xfId="0" applyFill="1" applyBorder="1" applyAlignment="1" applyProtection="1">
      <alignment horizontal="center" vertical="center"/>
    </xf>
    <xf numFmtId="0" fontId="0" fillId="3" borderId="40" xfId="0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Alignment="1" applyProtection="1">
      <alignment vertical="center"/>
      <protection locked="0"/>
    </xf>
    <xf numFmtId="1" fontId="2" fillId="3" borderId="13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 applyProtection="1">
      <alignment vertical="center"/>
      <protection locked="0"/>
    </xf>
    <xf numFmtId="1" fontId="2" fillId="3" borderId="30" xfId="0" applyNumberFormat="1" applyFont="1" applyFill="1" applyBorder="1" applyAlignment="1" applyProtection="1">
      <alignment horizontal="center" vertical="center" wrapText="1"/>
    </xf>
    <xf numFmtId="1" fontId="1" fillId="3" borderId="31" xfId="0" applyNumberFormat="1" applyFont="1" applyFill="1" applyBorder="1" applyAlignment="1" applyProtection="1">
      <alignment horizontal="center" vertical="center" wrapText="1"/>
    </xf>
    <xf numFmtId="1" fontId="2" fillId="3" borderId="31" xfId="0" applyNumberFormat="1" applyFont="1" applyFill="1" applyBorder="1" applyAlignment="1" applyProtection="1">
      <alignment horizontal="center" vertical="center" wrapText="1"/>
    </xf>
    <xf numFmtId="1" fontId="2" fillId="3" borderId="32" xfId="0" applyNumberFormat="1" applyFont="1" applyFill="1" applyBorder="1" applyAlignment="1" applyProtection="1">
      <alignment horizontal="center" vertical="center" wrapText="1"/>
    </xf>
    <xf numFmtId="1" fontId="2" fillId="3" borderId="0" xfId="0" applyNumberFormat="1" applyFont="1" applyFill="1" applyAlignment="1" applyProtection="1">
      <alignment horizontal="center" vertical="center" wrapText="1"/>
      <protection locked="0"/>
    </xf>
    <xf numFmtId="164" fontId="0" fillId="2" borderId="14" xfId="0" applyNumberFormat="1" applyFill="1" applyBorder="1" applyAlignment="1" applyProtection="1">
      <alignment horizontal="center" textRotation="90" wrapText="1"/>
      <protection locked="0"/>
    </xf>
    <xf numFmtId="164" fontId="2" fillId="2" borderId="13" xfId="0" applyNumberFormat="1" applyFont="1" applyFill="1" applyBorder="1" applyAlignment="1" applyProtection="1">
      <alignment horizontal="center" textRotation="90" wrapText="1"/>
      <protection locked="0"/>
    </xf>
    <xf numFmtId="164" fontId="2" fillId="2" borderId="14" xfId="0" applyNumberFormat="1" applyFont="1" applyFill="1" applyBorder="1" applyAlignment="1" applyProtection="1">
      <alignment horizontal="center" textRotation="90" wrapText="1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164" fontId="2" fillId="2" borderId="41" xfId="0" applyNumberFormat="1" applyFont="1" applyFill="1" applyBorder="1" applyAlignment="1" applyProtection="1">
      <alignment horizontal="center" textRotation="90" wrapText="1"/>
      <protection locked="0"/>
    </xf>
    <xf numFmtId="1" fontId="2" fillId="3" borderId="42" xfId="0" applyNumberFormat="1" applyFont="1" applyFill="1" applyBorder="1" applyAlignment="1" applyProtection="1">
      <alignment horizontal="center" vertical="center" wrapText="1"/>
    </xf>
    <xf numFmtId="0" fontId="2" fillId="2" borderId="43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44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44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 applyProtection="1">
      <alignment vertical="center"/>
      <protection locked="0"/>
    </xf>
    <xf numFmtId="0" fontId="2" fillId="2" borderId="45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0" fontId="2" fillId="2" borderId="46" xfId="0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vertical="center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7" fillId="0" borderId="7" xfId="1" applyFont="1" applyFill="1" applyBorder="1" applyAlignment="1">
      <alignment vertical="center" wrapTex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164" fontId="6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>
      <alignment vertical="center"/>
    </xf>
    <xf numFmtId="0" fontId="7" fillId="0" borderId="1" xfId="0" applyFont="1" applyFill="1" applyBorder="1" applyAlignment="1" applyProtection="1">
      <alignment vertical="center"/>
      <protection locked="0"/>
    </xf>
    <xf numFmtId="0" fontId="7" fillId="0" borderId="7" xfId="0" applyFont="1" applyBorder="1" applyAlignment="1"/>
    <xf numFmtId="0" fontId="7" fillId="0" borderId="7" xfId="0" applyFont="1" applyBorder="1" applyAlignment="1">
      <alignment vertical="center" wrapText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7" xfId="0" applyFont="1" applyBorder="1" applyAlignment="1">
      <alignment wrapText="1"/>
    </xf>
    <xf numFmtId="14" fontId="6" fillId="0" borderId="7" xfId="0" applyNumberFormat="1" applyFont="1" applyFill="1" applyBorder="1" applyAlignment="1">
      <alignment vertical="center" wrapText="1"/>
    </xf>
    <xf numFmtId="14" fontId="7" fillId="0" borderId="7" xfId="0" applyNumberFormat="1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vertical="center"/>
    </xf>
    <xf numFmtId="0" fontId="6" fillId="0" borderId="1" xfId="0" applyFont="1" applyFill="1" applyBorder="1" applyAlignment="1" applyProtection="1">
      <alignment vertical="center"/>
      <protection locked="0"/>
    </xf>
    <xf numFmtId="0" fontId="7" fillId="0" borderId="7" xfId="0" applyFont="1" applyBorder="1" applyAlignment="1">
      <alignment vertical="center" wrapText="1" shrinkToFit="1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>
      <alignment vertical="center" wrapText="1"/>
    </xf>
    <xf numFmtId="14" fontId="7" fillId="0" borderId="0" xfId="0" applyNumberFormat="1" applyFont="1" applyFill="1" applyBorder="1" applyAlignment="1">
      <alignment horizontal="left" vertical="top" wrapText="1"/>
    </xf>
    <xf numFmtId="14" fontId="7" fillId="0" borderId="0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 applyProtection="1">
      <alignment vertical="center"/>
      <protection locked="0"/>
    </xf>
    <xf numFmtId="14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 wrapText="1"/>
    </xf>
    <xf numFmtId="1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 shrinkToFit="1"/>
    </xf>
    <xf numFmtId="14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2" fillId="2" borderId="48" xfId="0" applyFont="1" applyFill="1" applyBorder="1" applyAlignment="1" applyProtection="1">
      <alignment horizontal="center" vertical="center"/>
      <protection locked="0"/>
    </xf>
    <xf numFmtId="0" fontId="2" fillId="2" borderId="49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51" xfId="0" applyFont="1" applyFill="1" applyBorder="1" applyAlignment="1" applyProtection="1">
      <alignment horizontal="center" vertical="center"/>
      <protection locked="0"/>
    </xf>
    <xf numFmtId="0" fontId="2" fillId="2" borderId="52" xfId="0" applyFont="1" applyFill="1" applyBorder="1" applyAlignment="1" applyProtection="1">
      <alignment horizontal="center" vertical="center"/>
      <protection locked="0"/>
    </xf>
    <xf numFmtId="0" fontId="2" fillId="2" borderId="53" xfId="0" applyFont="1" applyFill="1" applyBorder="1" applyAlignment="1" applyProtection="1">
      <alignment horizontal="center" vertical="center"/>
      <protection locked="0"/>
    </xf>
    <xf numFmtId="0" fontId="2" fillId="2" borderId="54" xfId="0" applyFont="1" applyFill="1" applyBorder="1" applyAlignment="1" applyProtection="1">
      <alignment horizontal="center" vertical="center"/>
      <protection locked="0"/>
    </xf>
    <xf numFmtId="0" fontId="2" fillId="3" borderId="55" xfId="0" applyFont="1" applyFill="1" applyBorder="1" applyAlignment="1" applyProtection="1">
      <alignment horizontal="center" textRotation="90"/>
    </xf>
    <xf numFmtId="0" fontId="2" fillId="3" borderId="56" xfId="0" applyFont="1" applyFill="1" applyBorder="1" applyAlignment="1" applyProtection="1">
      <alignment horizontal="center" textRotation="90"/>
    </xf>
    <xf numFmtId="0" fontId="2" fillId="3" borderId="57" xfId="0" applyFont="1" applyFill="1" applyBorder="1" applyAlignment="1" applyProtection="1">
      <alignment horizontal="center" textRotation="90"/>
    </xf>
    <xf numFmtId="0" fontId="2" fillId="3" borderId="58" xfId="0" applyFont="1" applyFill="1" applyBorder="1" applyAlignment="1" applyProtection="1">
      <alignment horizontal="center" vertical="center"/>
    </xf>
    <xf numFmtId="0" fontId="2" fillId="3" borderId="47" xfId="0" applyFont="1" applyFill="1" applyBorder="1" applyAlignment="1" applyProtection="1">
      <alignment horizontal="center" vertical="center"/>
    </xf>
    <xf numFmtId="0" fontId="2" fillId="3" borderId="59" xfId="0" applyFont="1" applyFill="1" applyBorder="1" applyAlignment="1" applyProtection="1">
      <alignment horizontal="center" vertical="center"/>
    </xf>
    <xf numFmtId="0" fontId="2" fillId="3" borderId="48" xfId="0" applyFont="1" applyFill="1" applyBorder="1" applyAlignment="1" applyProtection="1">
      <alignment horizontal="center" vertical="center"/>
    </xf>
    <xf numFmtId="0" fontId="2" fillId="3" borderId="49" xfId="0" applyFont="1" applyFill="1" applyBorder="1" applyAlignment="1" applyProtection="1">
      <alignment horizontal="center" vertical="center"/>
    </xf>
    <xf numFmtId="0" fontId="2" fillId="3" borderId="50" xfId="0" applyFont="1" applyFill="1" applyBorder="1" applyAlignment="1" applyProtection="1">
      <alignment horizontal="center" vertical="center"/>
    </xf>
    <xf numFmtId="0" fontId="2" fillId="3" borderId="30" xfId="0" applyFont="1" applyFill="1" applyBorder="1" applyAlignment="1" applyProtection="1">
      <alignment horizontal="center"/>
    </xf>
    <xf numFmtId="0" fontId="2" fillId="3" borderId="31" xfId="0" applyFont="1" applyFill="1" applyBorder="1" applyAlignment="1" applyProtection="1">
      <alignment horizontal="center"/>
    </xf>
    <xf numFmtId="0" fontId="2" fillId="3" borderId="32" xfId="0" applyFont="1" applyFill="1" applyBorder="1" applyAlignment="1" applyProtection="1">
      <alignment horizontal="center"/>
    </xf>
    <xf numFmtId="0" fontId="7" fillId="0" borderId="0" xfId="0" applyFont="1" applyFill="1" applyBorder="1" applyAlignment="1">
      <alignment horizontal="center" vertical="center"/>
    </xf>
    <xf numFmtId="14" fontId="6" fillId="0" borderId="16" xfId="0" applyNumberFormat="1" applyFont="1" applyFill="1" applyBorder="1" applyAlignment="1">
      <alignment horizontal="center" vertical="center" wrapText="1"/>
    </xf>
    <xf numFmtId="14" fontId="6" fillId="0" borderId="22" xfId="0" applyNumberFormat="1" applyFont="1" applyFill="1" applyBorder="1" applyAlignment="1">
      <alignment horizontal="center" vertical="center" wrapText="1"/>
    </xf>
    <xf numFmtId="14" fontId="6" fillId="0" borderId="4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_VAAZKONULARİ-4.dönem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33"/>
  <sheetViews>
    <sheetView view="pageBreakPreview" zoomScale="115" zoomScaleSheetLayoutView="115" workbookViewId="0">
      <pane xSplit="7" ySplit="4" topLeftCell="H5" activePane="bottomRight" state="frozenSplit"/>
      <selection activeCell="E13" activeCellId="4" sqref="C11:G11 G13:G19 E20 E20 E13:E19"/>
      <selection pane="topRight" activeCell="E13" activeCellId="4" sqref="C11:G11 G13:G19 E20 E20 E13:E19"/>
      <selection pane="bottomLeft" activeCell="E13" activeCellId="4" sqref="C11:G11 G13:G19 E20 E20 E13:E19"/>
      <selection pane="bottomRight" activeCell="E13" activeCellId="4" sqref="C11:G11 G13:G19 E20 E20 E13:E19"/>
    </sheetView>
  </sheetViews>
  <sheetFormatPr defaultColWidth="3.7109375" defaultRowHeight="15"/>
  <cols>
    <col min="1" max="1" width="9.85546875" style="2" bestFit="1" customWidth="1"/>
    <col min="2" max="2" width="28.42578125" style="2" bestFit="1" customWidth="1"/>
    <col min="3" max="3" width="13.28515625" style="2" bestFit="1" customWidth="1"/>
    <col min="4" max="6" width="5.7109375" style="71" customWidth="1"/>
    <col min="7" max="7" width="6.5703125" style="71" bestFit="1" customWidth="1"/>
    <col min="8" max="9" width="6.7109375" style="39" customWidth="1"/>
    <col min="10" max="10" width="7.140625" style="40" customWidth="1"/>
    <col min="11" max="12" width="7.7109375" style="39" customWidth="1"/>
    <col min="13" max="13" width="6.7109375" style="40" customWidth="1"/>
    <col min="14" max="15" width="7.42578125" style="39" customWidth="1"/>
    <col min="16" max="16" width="6.7109375" style="40" customWidth="1"/>
    <col min="17" max="18" width="6.7109375" style="39" customWidth="1"/>
    <col min="19" max="19" width="6.7109375" style="40" customWidth="1"/>
    <col min="20" max="20" width="6.7109375" style="39" customWidth="1"/>
    <col min="21" max="53" width="6.7109375" style="2" customWidth="1"/>
    <col min="54" max="16384" width="3.7109375" style="2"/>
  </cols>
  <sheetData>
    <row r="1" spans="1:53" s="72" customFormat="1" ht="15.75" thickBot="1">
      <c r="A1" s="160"/>
      <c r="B1" s="161"/>
      <c r="C1" s="162"/>
      <c r="D1" s="169" t="s">
        <v>0</v>
      </c>
      <c r="E1" s="178" t="s">
        <v>1</v>
      </c>
      <c r="F1" s="179"/>
      <c r="G1" s="180"/>
      <c r="H1" s="175" t="s">
        <v>2</v>
      </c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  <c r="BA1" s="177"/>
    </row>
    <row r="2" spans="1:53" s="72" customFormat="1" ht="15.75" thickBot="1">
      <c r="A2" s="163"/>
      <c r="B2" s="164"/>
      <c r="C2" s="165"/>
      <c r="D2" s="170"/>
      <c r="E2" s="41" t="s">
        <v>3</v>
      </c>
      <c r="F2" s="42" t="s">
        <v>4</v>
      </c>
      <c r="G2" s="43" t="s">
        <v>5</v>
      </c>
      <c r="H2" s="172" t="s">
        <v>3</v>
      </c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4"/>
      <c r="X2" s="172" t="s">
        <v>4</v>
      </c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4"/>
      <c r="AM2" s="172" t="s">
        <v>5</v>
      </c>
      <c r="AN2" s="173"/>
      <c r="AO2" s="173"/>
      <c r="AP2" s="173"/>
      <c r="AQ2" s="173"/>
      <c r="AR2" s="173"/>
      <c r="AS2" s="173"/>
      <c r="AT2" s="173"/>
      <c r="AU2" s="173"/>
      <c r="AV2" s="173"/>
      <c r="AW2" s="173"/>
      <c r="AX2" s="173"/>
      <c r="AY2" s="173"/>
      <c r="AZ2" s="173"/>
      <c r="BA2" s="174"/>
    </row>
    <row r="3" spans="1:53" s="6" customFormat="1" ht="133.5" customHeight="1" thickBot="1">
      <c r="A3" s="166"/>
      <c r="B3" s="167"/>
      <c r="C3" s="168"/>
      <c r="D3" s="171"/>
      <c r="E3" s="44" t="s">
        <v>6</v>
      </c>
      <c r="F3" s="45" t="s">
        <v>7</v>
      </c>
      <c r="G3" s="46" t="s">
        <v>8</v>
      </c>
      <c r="H3" s="82">
        <v>40546</v>
      </c>
      <c r="I3" s="86">
        <v>40548</v>
      </c>
      <c r="J3" s="1">
        <v>40550</v>
      </c>
      <c r="K3" s="83">
        <v>40553</v>
      </c>
      <c r="L3" s="83">
        <v>40555</v>
      </c>
      <c r="M3" s="1">
        <v>40557</v>
      </c>
      <c r="N3" s="83">
        <v>40560</v>
      </c>
      <c r="O3" s="83">
        <v>40562</v>
      </c>
      <c r="P3" s="1">
        <v>40564</v>
      </c>
      <c r="Q3" s="83">
        <v>40567</v>
      </c>
      <c r="R3" s="83">
        <v>40569</v>
      </c>
      <c r="S3" s="1">
        <v>40571</v>
      </c>
      <c r="T3" s="83">
        <v>40574</v>
      </c>
      <c r="U3" s="83"/>
      <c r="V3" s="1"/>
      <c r="W3" s="3"/>
      <c r="X3" s="4">
        <v>40578</v>
      </c>
      <c r="Y3" s="83">
        <v>40581</v>
      </c>
      <c r="Z3" s="83">
        <v>40583</v>
      </c>
      <c r="AA3" s="1">
        <v>40585</v>
      </c>
      <c r="AB3" s="83">
        <v>40588</v>
      </c>
      <c r="AC3" s="83">
        <v>40590</v>
      </c>
      <c r="AD3" s="5">
        <v>40592</v>
      </c>
      <c r="AE3" s="83">
        <v>40595</v>
      </c>
      <c r="AF3" s="83">
        <v>40597</v>
      </c>
      <c r="AG3" s="1">
        <v>40599</v>
      </c>
      <c r="AH3" s="83">
        <v>40602</v>
      </c>
      <c r="AI3" s="5"/>
      <c r="AJ3" s="1"/>
      <c r="AK3" s="1"/>
      <c r="AL3" s="3">
        <v>40604</v>
      </c>
      <c r="AM3" s="82">
        <v>40606</v>
      </c>
      <c r="AN3" s="81">
        <v>40609</v>
      </c>
      <c r="AO3" s="81">
        <v>40611</v>
      </c>
      <c r="AP3" s="83">
        <v>40613</v>
      </c>
      <c r="AQ3" s="5">
        <v>40616</v>
      </c>
      <c r="AR3" s="5">
        <v>40618</v>
      </c>
      <c r="AS3" s="83">
        <v>40620</v>
      </c>
      <c r="AT3" s="1">
        <v>40623</v>
      </c>
      <c r="AU3" s="1">
        <v>40625</v>
      </c>
      <c r="AV3" s="83">
        <v>40627</v>
      </c>
      <c r="AW3" s="5">
        <v>40630</v>
      </c>
      <c r="AX3" s="83"/>
      <c r="AY3" s="1"/>
      <c r="AZ3" s="1"/>
      <c r="BA3" s="3"/>
    </row>
    <row r="4" spans="1:53" s="80" customFormat="1" ht="15.75" thickBot="1">
      <c r="A4" s="73"/>
      <c r="B4" s="74" t="s">
        <v>9</v>
      </c>
      <c r="C4" s="75" t="s">
        <v>10</v>
      </c>
      <c r="D4" s="47">
        <f>IF(SUM(D5:D33)&gt;0,SUM(D5:D33),"")</f>
        <v>56</v>
      </c>
      <c r="E4" s="48">
        <f>IF(SUM(E5:E33)&gt;0,SUM(E5:E33),"")</f>
        <v>11</v>
      </c>
      <c r="F4" s="49">
        <f>IF(SUM(F5:F33)&gt;0,SUM(F5:F33),"")</f>
        <v>23</v>
      </c>
      <c r="G4" s="50">
        <f>IF(SUM(G5:G33)&gt;0,SUM(G5:G33),"")</f>
        <v>22</v>
      </c>
      <c r="H4" s="76">
        <f t="shared" ref="H4:BA4" si="0">IF(COUNTA(H5:H33)&gt;0,COUNTA(H5:H33),"")</f>
        <v>2</v>
      </c>
      <c r="I4" s="87"/>
      <c r="J4" s="77">
        <f t="shared" si="0"/>
        <v>3</v>
      </c>
      <c r="K4" s="78">
        <f t="shared" si="0"/>
        <v>2</v>
      </c>
      <c r="L4" s="78"/>
      <c r="M4" s="77">
        <f t="shared" si="0"/>
        <v>2</v>
      </c>
      <c r="N4" s="78">
        <f t="shared" si="0"/>
        <v>2</v>
      </c>
      <c r="O4" s="78"/>
      <c r="P4" s="77">
        <f t="shared" si="0"/>
        <v>3</v>
      </c>
      <c r="Q4" s="78">
        <f t="shared" si="0"/>
        <v>2</v>
      </c>
      <c r="R4" s="78"/>
      <c r="S4" s="77">
        <f t="shared" si="0"/>
        <v>2</v>
      </c>
      <c r="T4" s="78">
        <f t="shared" si="0"/>
        <v>2</v>
      </c>
      <c r="U4" s="78" t="str">
        <f t="shared" si="0"/>
        <v/>
      </c>
      <c r="V4" s="78" t="str">
        <f t="shared" si="0"/>
        <v/>
      </c>
      <c r="W4" s="79" t="str">
        <f t="shared" si="0"/>
        <v/>
      </c>
      <c r="X4" s="76">
        <f t="shared" si="0"/>
        <v>3</v>
      </c>
      <c r="Y4" s="78">
        <f t="shared" si="0"/>
        <v>2</v>
      </c>
      <c r="Z4" s="78"/>
      <c r="AA4" s="78">
        <f t="shared" si="0"/>
        <v>3</v>
      </c>
      <c r="AB4" s="78">
        <f t="shared" si="0"/>
        <v>2</v>
      </c>
      <c r="AC4" s="78"/>
      <c r="AD4" s="78">
        <f t="shared" si="0"/>
        <v>2</v>
      </c>
      <c r="AE4" s="78">
        <f t="shared" si="0"/>
        <v>2</v>
      </c>
      <c r="AF4" s="78"/>
      <c r="AG4" s="78">
        <f t="shared" si="0"/>
        <v>3</v>
      </c>
      <c r="AH4" s="78">
        <f t="shared" si="0"/>
        <v>2</v>
      </c>
      <c r="AI4" s="78" t="str">
        <f t="shared" si="0"/>
        <v/>
      </c>
      <c r="AJ4" s="78" t="str">
        <f t="shared" si="0"/>
        <v/>
      </c>
      <c r="AK4" s="78" t="str">
        <f t="shared" si="0"/>
        <v/>
      </c>
      <c r="AL4" s="79">
        <f t="shared" si="0"/>
        <v>1</v>
      </c>
      <c r="AM4" s="76">
        <f t="shared" si="0"/>
        <v>3</v>
      </c>
      <c r="AN4" s="78">
        <f t="shared" si="0"/>
        <v>2</v>
      </c>
      <c r="AO4" s="78"/>
      <c r="AP4" s="78">
        <f t="shared" si="0"/>
        <v>2</v>
      </c>
      <c r="AQ4" s="78">
        <f t="shared" si="0"/>
        <v>2</v>
      </c>
      <c r="AR4" s="78"/>
      <c r="AS4" s="78">
        <f t="shared" si="0"/>
        <v>3</v>
      </c>
      <c r="AT4" s="78">
        <f t="shared" si="0"/>
        <v>2</v>
      </c>
      <c r="AU4" s="78"/>
      <c r="AV4" s="78">
        <f t="shared" si="0"/>
        <v>3</v>
      </c>
      <c r="AW4" s="78">
        <f t="shared" si="0"/>
        <v>2</v>
      </c>
      <c r="AX4" s="78" t="str">
        <f t="shared" si="0"/>
        <v/>
      </c>
      <c r="AY4" s="78" t="str">
        <f t="shared" si="0"/>
        <v/>
      </c>
      <c r="AZ4" s="78" t="str">
        <f t="shared" si="0"/>
        <v/>
      </c>
      <c r="BA4" s="79" t="str">
        <f t="shared" si="0"/>
        <v/>
      </c>
    </row>
    <row r="5" spans="1:53" ht="15.75" thickBot="1">
      <c r="A5" s="7" t="s">
        <v>11</v>
      </c>
      <c r="B5" s="8" t="s">
        <v>12</v>
      </c>
      <c r="C5" s="9" t="s">
        <v>13</v>
      </c>
      <c r="D5" s="51">
        <f>IF(SUM(E5:G5)&gt;0,SUM(E5:G5),"")</f>
        <v>23</v>
      </c>
      <c r="E5" s="52"/>
      <c r="F5" s="53">
        <f>IF(COUNTA(X5:AL5)&gt;0,COUNTA(X5:AL5),"")</f>
        <v>12</v>
      </c>
      <c r="G5" s="54">
        <f>IF(COUNTA(AM5:BA5)&gt;0,COUNTA(AM5:BA5),"")</f>
        <v>11</v>
      </c>
      <c r="H5" s="85" t="s">
        <v>14</v>
      </c>
      <c r="I5" s="88" t="s">
        <v>14</v>
      </c>
      <c r="J5" s="10" t="s">
        <v>15</v>
      </c>
      <c r="K5" s="84" t="s">
        <v>16</v>
      </c>
      <c r="L5" s="84" t="s">
        <v>14</v>
      </c>
      <c r="M5" s="10" t="s">
        <v>14</v>
      </c>
      <c r="N5" s="84" t="s">
        <v>17</v>
      </c>
      <c r="O5" s="84" t="s">
        <v>14</v>
      </c>
      <c r="P5" s="10" t="s">
        <v>16</v>
      </c>
      <c r="Q5" s="84" t="s">
        <v>18</v>
      </c>
      <c r="R5" s="84" t="s">
        <v>14</v>
      </c>
      <c r="S5" s="10" t="s">
        <v>17</v>
      </c>
      <c r="T5" s="84" t="s">
        <v>14</v>
      </c>
      <c r="U5" s="10"/>
      <c r="V5" s="10"/>
      <c r="W5" s="11"/>
      <c r="X5" s="12" t="s">
        <v>19</v>
      </c>
      <c r="Y5" s="10" t="s">
        <v>17</v>
      </c>
      <c r="Z5" s="10" t="s">
        <v>14</v>
      </c>
      <c r="AA5" s="10" t="s">
        <v>20</v>
      </c>
      <c r="AB5" s="10" t="s">
        <v>14</v>
      </c>
      <c r="AC5" s="10" t="s">
        <v>14</v>
      </c>
      <c r="AD5" s="10" t="s">
        <v>16</v>
      </c>
      <c r="AE5" s="10" t="s">
        <v>17</v>
      </c>
      <c r="AF5" s="10" t="s">
        <v>14</v>
      </c>
      <c r="AG5" s="10" t="s">
        <v>21</v>
      </c>
      <c r="AH5" s="10" t="s">
        <v>18</v>
      </c>
      <c r="AI5" s="10"/>
      <c r="AJ5" s="10"/>
      <c r="AK5" s="10"/>
      <c r="AL5" s="11" t="s">
        <v>14</v>
      </c>
      <c r="AM5" s="10" t="s">
        <v>22</v>
      </c>
      <c r="AN5" s="10" t="s">
        <v>16</v>
      </c>
      <c r="AO5" s="10" t="s">
        <v>14</v>
      </c>
      <c r="AP5" s="10" t="s">
        <v>14</v>
      </c>
      <c r="AQ5" s="10" t="s">
        <v>17</v>
      </c>
      <c r="AR5" s="10" t="s">
        <v>14</v>
      </c>
      <c r="AS5" s="10" t="s">
        <v>23</v>
      </c>
      <c r="AT5" s="10" t="s">
        <v>14</v>
      </c>
      <c r="AU5" s="10" t="s">
        <v>14</v>
      </c>
      <c r="AV5" s="10" t="s">
        <v>21</v>
      </c>
      <c r="AW5" s="10" t="s">
        <v>17</v>
      </c>
      <c r="AX5" s="10"/>
      <c r="AY5" s="10"/>
      <c r="AZ5" s="10"/>
      <c r="BA5" s="11"/>
    </row>
    <row r="6" spans="1:53">
      <c r="A6" s="7" t="s">
        <v>24</v>
      </c>
      <c r="B6" s="8" t="s">
        <v>25</v>
      </c>
      <c r="C6" s="9" t="s">
        <v>13</v>
      </c>
      <c r="D6" s="51">
        <f>IF(SUM(E6:G6)&gt;0,SUM(E6:G6),"")</f>
        <v>25</v>
      </c>
      <c r="E6" s="52">
        <f t="shared" ref="E6:E33" si="1">IF(COUNTA(H6:W6)&gt;0,COUNTA(H6:W6),"")</f>
        <v>9</v>
      </c>
      <c r="F6" s="53">
        <f t="shared" ref="F6:F33" si="2">IF(COUNTA(X6:AL6)&gt;0,COUNTA(X6:AL6),"")</f>
        <v>8</v>
      </c>
      <c r="G6" s="54">
        <f t="shared" ref="G6:G33" si="3">IF(COUNTA(AM6:BA6)&gt;0,COUNTA(AM6:BA6),"")</f>
        <v>8</v>
      </c>
      <c r="H6" s="85" t="s">
        <v>26</v>
      </c>
      <c r="I6" s="88"/>
      <c r="J6" s="10" t="s">
        <v>21</v>
      </c>
      <c r="K6" s="84" t="s">
        <v>14</v>
      </c>
      <c r="L6" s="84"/>
      <c r="M6" s="10" t="s">
        <v>27</v>
      </c>
      <c r="N6" s="84" t="s">
        <v>14</v>
      </c>
      <c r="O6" s="84"/>
      <c r="P6" s="10" t="s">
        <v>22</v>
      </c>
      <c r="Q6" s="84" t="s">
        <v>14</v>
      </c>
      <c r="R6" s="84"/>
      <c r="S6" s="10" t="s">
        <v>14</v>
      </c>
      <c r="T6" s="84" t="s">
        <v>26</v>
      </c>
      <c r="U6" s="10"/>
      <c r="V6" s="10"/>
      <c r="W6" s="11"/>
      <c r="X6" s="12" t="s">
        <v>21</v>
      </c>
      <c r="Y6" s="10" t="s">
        <v>14</v>
      </c>
      <c r="Z6" s="10"/>
      <c r="AA6" s="10" t="s">
        <v>22</v>
      </c>
      <c r="AB6" s="10" t="s">
        <v>26</v>
      </c>
      <c r="AC6" s="10"/>
      <c r="AD6" s="10" t="s">
        <v>14</v>
      </c>
      <c r="AE6" s="10" t="s">
        <v>14</v>
      </c>
      <c r="AF6" s="10"/>
      <c r="AG6" s="10" t="s">
        <v>27</v>
      </c>
      <c r="AH6" s="10" t="s">
        <v>14</v>
      </c>
      <c r="AI6" s="10"/>
      <c r="AJ6" s="10"/>
      <c r="AK6" s="10"/>
      <c r="AL6" s="11"/>
      <c r="AM6" s="10" t="s">
        <v>28</v>
      </c>
      <c r="AN6" s="10" t="s">
        <v>14</v>
      </c>
      <c r="AO6" s="10"/>
      <c r="AP6" s="10" t="s">
        <v>27</v>
      </c>
      <c r="AQ6" s="10" t="s">
        <v>14</v>
      </c>
      <c r="AR6" s="10"/>
      <c r="AS6" s="10" t="s">
        <v>22</v>
      </c>
      <c r="AT6" s="10" t="s">
        <v>26</v>
      </c>
      <c r="AU6" s="10"/>
      <c r="AV6" s="10" t="s">
        <v>14</v>
      </c>
      <c r="AW6" s="10" t="s">
        <v>14</v>
      </c>
      <c r="AX6" s="10"/>
      <c r="AY6" s="10"/>
      <c r="AZ6" s="10"/>
      <c r="BA6" s="11"/>
    </row>
    <row r="7" spans="1:53">
      <c r="A7" s="13" t="s">
        <v>11</v>
      </c>
      <c r="B7" s="14" t="s">
        <v>29</v>
      </c>
      <c r="C7" s="15" t="s">
        <v>30</v>
      </c>
      <c r="D7" s="55">
        <f t="shared" ref="D7:D18" si="4">IF(SUM(E7:G7)&gt;0,SUM(E7:G7),"")</f>
        <v>2</v>
      </c>
      <c r="E7" s="56">
        <f t="shared" si="1"/>
        <v>1</v>
      </c>
      <c r="F7" s="57" t="str">
        <f t="shared" si="2"/>
        <v/>
      </c>
      <c r="G7" s="58">
        <f t="shared" si="3"/>
        <v>1</v>
      </c>
      <c r="H7" s="89"/>
      <c r="I7" s="90"/>
      <c r="J7" s="17" t="s">
        <v>14</v>
      </c>
      <c r="K7" s="91"/>
      <c r="L7" s="91"/>
      <c r="M7" s="16"/>
      <c r="N7" s="91"/>
      <c r="O7" s="91"/>
      <c r="P7" s="16"/>
      <c r="Q7" s="91"/>
      <c r="R7" s="91"/>
      <c r="S7" s="16"/>
      <c r="T7" s="91"/>
      <c r="U7" s="17"/>
      <c r="V7" s="17"/>
      <c r="W7" s="18"/>
      <c r="X7" s="19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8"/>
      <c r="AM7" s="19" t="s">
        <v>14</v>
      </c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8"/>
    </row>
    <row r="8" spans="1:53">
      <c r="A8" s="13" t="s">
        <v>24</v>
      </c>
      <c r="B8" s="14" t="s">
        <v>31</v>
      </c>
      <c r="C8" s="15" t="s">
        <v>30</v>
      </c>
      <c r="D8" s="55">
        <f t="shared" si="4"/>
        <v>2</v>
      </c>
      <c r="E8" s="56">
        <f t="shared" si="1"/>
        <v>1</v>
      </c>
      <c r="F8" s="57" t="str">
        <f t="shared" si="2"/>
        <v/>
      </c>
      <c r="G8" s="58">
        <f t="shared" si="3"/>
        <v>1</v>
      </c>
      <c r="H8" s="89"/>
      <c r="I8" s="90"/>
      <c r="J8" s="16"/>
      <c r="K8" s="91"/>
      <c r="L8" s="91"/>
      <c r="M8" s="16"/>
      <c r="N8" s="91"/>
      <c r="O8" s="91"/>
      <c r="P8" s="17" t="s">
        <v>14</v>
      </c>
      <c r="Q8" s="91"/>
      <c r="R8" s="91"/>
      <c r="S8" s="16"/>
      <c r="T8" s="91"/>
      <c r="U8" s="17"/>
      <c r="V8" s="17"/>
      <c r="W8" s="18"/>
      <c r="X8" s="19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8"/>
      <c r="AM8" s="19"/>
      <c r="AN8" s="17"/>
      <c r="AO8" s="17"/>
      <c r="AP8" s="17"/>
      <c r="AQ8" s="17"/>
      <c r="AR8" s="17"/>
      <c r="AS8" s="17" t="s">
        <v>14</v>
      </c>
      <c r="AT8" s="17"/>
      <c r="AU8" s="17"/>
      <c r="AV8" s="17"/>
      <c r="AW8" s="17"/>
      <c r="AX8" s="17"/>
      <c r="AY8" s="17"/>
      <c r="AZ8" s="17"/>
      <c r="BA8" s="18"/>
    </row>
    <row r="9" spans="1:53">
      <c r="A9" s="13" t="s">
        <v>32</v>
      </c>
      <c r="B9" s="14" t="s">
        <v>33</v>
      </c>
      <c r="C9" s="15" t="s">
        <v>30</v>
      </c>
      <c r="D9" s="55">
        <f t="shared" si="4"/>
        <v>2</v>
      </c>
      <c r="E9" s="56" t="str">
        <f t="shared" si="1"/>
        <v/>
      </c>
      <c r="F9" s="57">
        <f t="shared" si="2"/>
        <v>1</v>
      </c>
      <c r="G9" s="58">
        <f t="shared" si="3"/>
        <v>1</v>
      </c>
      <c r="H9" s="89"/>
      <c r="I9" s="90"/>
      <c r="J9" s="16"/>
      <c r="K9" s="91"/>
      <c r="L9" s="91"/>
      <c r="M9" s="16"/>
      <c r="N9" s="91"/>
      <c r="O9" s="91"/>
      <c r="P9" s="16"/>
      <c r="Q9" s="91"/>
      <c r="R9" s="91"/>
      <c r="S9" s="16"/>
      <c r="T9" s="91"/>
      <c r="U9" s="17"/>
      <c r="V9" s="17"/>
      <c r="W9" s="18"/>
      <c r="X9" s="19" t="s">
        <v>14</v>
      </c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8"/>
      <c r="AM9" s="19"/>
      <c r="AN9" s="17"/>
      <c r="AO9" s="17"/>
      <c r="AP9" s="17"/>
      <c r="AQ9" s="17"/>
      <c r="AR9" s="17"/>
      <c r="AS9" s="17"/>
      <c r="AT9" s="17"/>
      <c r="AU9" s="17"/>
      <c r="AV9" s="17" t="s">
        <v>14</v>
      </c>
      <c r="AW9" s="17"/>
      <c r="AX9" s="17"/>
      <c r="AY9" s="17"/>
      <c r="AZ9" s="17"/>
      <c r="BA9" s="18"/>
    </row>
    <row r="10" spans="1:53">
      <c r="A10" s="13" t="s">
        <v>32</v>
      </c>
      <c r="B10" s="14" t="s">
        <v>34</v>
      </c>
      <c r="C10" s="15" t="s">
        <v>30</v>
      </c>
      <c r="D10" s="55">
        <f t="shared" si="4"/>
        <v>1</v>
      </c>
      <c r="E10" s="56" t="str">
        <f t="shared" si="1"/>
        <v/>
      </c>
      <c r="F10" s="57">
        <f t="shared" si="2"/>
        <v>1</v>
      </c>
      <c r="G10" s="58" t="str">
        <f t="shared" si="3"/>
        <v/>
      </c>
      <c r="H10" s="89"/>
      <c r="I10" s="90"/>
      <c r="J10" s="16"/>
      <c r="K10" s="91"/>
      <c r="L10" s="91"/>
      <c r="M10" s="16"/>
      <c r="N10" s="91"/>
      <c r="O10" s="91"/>
      <c r="P10" s="16"/>
      <c r="Q10" s="91"/>
      <c r="R10" s="91"/>
      <c r="S10" s="16"/>
      <c r="T10" s="91"/>
      <c r="U10" s="17"/>
      <c r="V10" s="17"/>
      <c r="W10" s="18"/>
      <c r="X10" s="19"/>
      <c r="Y10" s="17"/>
      <c r="Z10" s="17"/>
      <c r="AA10" s="17" t="s">
        <v>14</v>
      </c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8"/>
      <c r="AM10" s="19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8"/>
    </row>
    <row r="11" spans="1:53" ht="15.75" thickBot="1">
      <c r="A11" s="13" t="s">
        <v>11</v>
      </c>
      <c r="B11" s="14" t="s">
        <v>35</v>
      </c>
      <c r="C11" s="15" t="s">
        <v>30</v>
      </c>
      <c r="D11" s="55">
        <f t="shared" si="4"/>
        <v>1</v>
      </c>
      <c r="E11" s="56" t="str">
        <f t="shared" si="1"/>
        <v/>
      </c>
      <c r="F11" s="57">
        <f t="shared" si="2"/>
        <v>1</v>
      </c>
      <c r="G11" s="58" t="str">
        <f t="shared" si="3"/>
        <v/>
      </c>
      <c r="H11" s="89"/>
      <c r="I11" s="90"/>
      <c r="J11" s="16"/>
      <c r="K11" s="91"/>
      <c r="L11" s="91"/>
      <c r="M11" s="16"/>
      <c r="N11" s="91"/>
      <c r="O11" s="91"/>
      <c r="P11" s="16"/>
      <c r="Q11" s="91"/>
      <c r="R11" s="91"/>
      <c r="S11" s="16"/>
      <c r="T11" s="91"/>
      <c r="U11" s="17"/>
      <c r="V11" s="17"/>
      <c r="W11" s="18"/>
      <c r="X11" s="19"/>
      <c r="Y11" s="17"/>
      <c r="Z11" s="17"/>
      <c r="AA11" s="17"/>
      <c r="AB11" s="17"/>
      <c r="AC11" s="17"/>
      <c r="AD11" s="17"/>
      <c r="AE11" s="17"/>
      <c r="AF11" s="17"/>
      <c r="AG11" s="17" t="s">
        <v>14</v>
      </c>
      <c r="AH11" s="17"/>
      <c r="AI11" s="17"/>
      <c r="AJ11" s="17"/>
      <c r="AK11" s="17"/>
      <c r="AL11" s="18"/>
      <c r="AM11" s="19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8"/>
    </row>
    <row r="12" spans="1:53">
      <c r="A12" s="7" t="s">
        <v>24</v>
      </c>
      <c r="B12" s="8" t="s">
        <v>36</v>
      </c>
      <c r="C12" s="9" t="s">
        <v>30</v>
      </c>
      <c r="D12" s="51" t="str">
        <f t="shared" si="4"/>
        <v/>
      </c>
      <c r="E12" s="52" t="str">
        <f t="shared" si="1"/>
        <v/>
      </c>
      <c r="F12" s="53" t="str">
        <f t="shared" si="2"/>
        <v/>
      </c>
      <c r="G12" s="54" t="str">
        <f t="shared" si="3"/>
        <v/>
      </c>
      <c r="H12" s="85"/>
      <c r="I12" s="88"/>
      <c r="J12" s="20"/>
      <c r="K12" s="84"/>
      <c r="L12" s="84"/>
      <c r="M12" s="20"/>
      <c r="N12" s="84"/>
      <c r="O12" s="84"/>
      <c r="P12" s="20"/>
      <c r="Q12" s="84"/>
      <c r="R12" s="84"/>
      <c r="S12" s="20"/>
      <c r="T12" s="84"/>
      <c r="U12" s="10"/>
      <c r="V12" s="10"/>
      <c r="W12" s="11"/>
      <c r="X12" s="12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1"/>
      <c r="AM12" s="12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1"/>
    </row>
    <row r="13" spans="1:53">
      <c r="A13" s="13" t="s">
        <v>32</v>
      </c>
      <c r="B13" s="14" t="s">
        <v>37</v>
      </c>
      <c r="C13" s="15" t="s">
        <v>30</v>
      </c>
      <c r="D13" s="55" t="str">
        <f t="shared" si="4"/>
        <v/>
      </c>
      <c r="E13" s="56" t="str">
        <f t="shared" si="1"/>
        <v/>
      </c>
      <c r="F13" s="57" t="str">
        <f t="shared" si="2"/>
        <v/>
      </c>
      <c r="G13" s="58" t="str">
        <f t="shared" si="3"/>
        <v/>
      </c>
      <c r="H13" s="89"/>
      <c r="I13" s="90"/>
      <c r="J13" s="16"/>
      <c r="K13" s="91"/>
      <c r="L13" s="91"/>
      <c r="M13" s="16"/>
      <c r="N13" s="91"/>
      <c r="O13" s="91"/>
      <c r="P13" s="16"/>
      <c r="Q13" s="91"/>
      <c r="R13" s="91"/>
      <c r="S13" s="16"/>
      <c r="T13" s="91"/>
      <c r="U13" s="17"/>
      <c r="V13" s="17"/>
      <c r="W13" s="18"/>
      <c r="X13" s="19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8"/>
      <c r="AM13" s="19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8"/>
    </row>
    <row r="14" spans="1:53">
      <c r="A14" s="13"/>
      <c r="B14" s="14"/>
      <c r="C14" s="15"/>
      <c r="D14" s="55" t="str">
        <f t="shared" si="4"/>
        <v/>
      </c>
      <c r="E14" s="56" t="str">
        <f t="shared" si="1"/>
        <v/>
      </c>
      <c r="F14" s="57" t="str">
        <f t="shared" si="2"/>
        <v/>
      </c>
      <c r="G14" s="58" t="str">
        <f t="shared" si="3"/>
        <v/>
      </c>
      <c r="H14" s="89"/>
      <c r="I14" s="90"/>
      <c r="J14" s="16"/>
      <c r="K14" s="91"/>
      <c r="L14" s="91"/>
      <c r="M14" s="16"/>
      <c r="N14" s="91"/>
      <c r="O14" s="91"/>
      <c r="P14" s="16"/>
      <c r="Q14" s="91"/>
      <c r="R14" s="91"/>
      <c r="S14" s="16"/>
      <c r="T14" s="91"/>
      <c r="U14" s="17"/>
      <c r="V14" s="17"/>
      <c r="W14" s="18"/>
      <c r="X14" s="19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8"/>
      <c r="AM14" s="19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8"/>
    </row>
    <row r="15" spans="1:53">
      <c r="A15" s="13"/>
      <c r="B15" s="14"/>
      <c r="C15" s="15"/>
      <c r="D15" s="55" t="str">
        <f t="shared" si="4"/>
        <v/>
      </c>
      <c r="E15" s="56" t="str">
        <f t="shared" si="1"/>
        <v/>
      </c>
      <c r="F15" s="57" t="str">
        <f t="shared" si="2"/>
        <v/>
      </c>
      <c r="G15" s="58" t="str">
        <f t="shared" si="3"/>
        <v/>
      </c>
      <c r="H15" s="89"/>
      <c r="I15" s="90"/>
      <c r="J15" s="16"/>
      <c r="K15" s="91"/>
      <c r="L15" s="91"/>
      <c r="M15" s="16"/>
      <c r="N15" s="91"/>
      <c r="O15" s="91"/>
      <c r="P15" s="16"/>
      <c r="Q15" s="91"/>
      <c r="R15" s="91"/>
      <c r="S15" s="16"/>
      <c r="T15" s="91"/>
      <c r="U15" s="17"/>
      <c r="V15" s="17"/>
      <c r="W15" s="18"/>
      <c r="X15" s="19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8"/>
      <c r="AM15" s="19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8"/>
    </row>
    <row r="16" spans="1:53">
      <c r="A16" s="13"/>
      <c r="B16" s="14"/>
      <c r="C16" s="15"/>
      <c r="D16" s="55" t="str">
        <f t="shared" si="4"/>
        <v/>
      </c>
      <c r="E16" s="56" t="str">
        <f t="shared" si="1"/>
        <v/>
      </c>
      <c r="F16" s="57" t="str">
        <f t="shared" si="2"/>
        <v/>
      </c>
      <c r="G16" s="58" t="str">
        <f t="shared" si="3"/>
        <v/>
      </c>
      <c r="H16" s="89"/>
      <c r="I16" s="90"/>
      <c r="J16" s="16"/>
      <c r="K16" s="91"/>
      <c r="L16" s="91"/>
      <c r="M16" s="16"/>
      <c r="N16" s="91"/>
      <c r="O16" s="91"/>
      <c r="P16" s="16"/>
      <c r="Q16" s="91"/>
      <c r="R16" s="91"/>
      <c r="S16" s="16"/>
      <c r="T16" s="91"/>
      <c r="U16" s="17"/>
      <c r="V16" s="17"/>
      <c r="W16" s="18"/>
      <c r="X16" s="19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8"/>
      <c r="AM16" s="19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8"/>
    </row>
    <row r="17" spans="1:53">
      <c r="A17" s="13"/>
      <c r="B17" s="14"/>
      <c r="C17" s="15"/>
      <c r="D17" s="55" t="str">
        <f t="shared" si="4"/>
        <v/>
      </c>
      <c r="E17" s="56" t="str">
        <f t="shared" si="1"/>
        <v/>
      </c>
      <c r="F17" s="57" t="str">
        <f t="shared" si="2"/>
        <v/>
      </c>
      <c r="G17" s="58" t="str">
        <f t="shared" si="3"/>
        <v/>
      </c>
      <c r="H17" s="89"/>
      <c r="I17" s="90"/>
      <c r="J17" s="16"/>
      <c r="K17" s="91"/>
      <c r="L17" s="91"/>
      <c r="M17" s="16"/>
      <c r="N17" s="91"/>
      <c r="O17" s="91"/>
      <c r="P17" s="16"/>
      <c r="Q17" s="91"/>
      <c r="R17" s="91"/>
      <c r="S17" s="16"/>
      <c r="T17" s="91"/>
      <c r="U17" s="17"/>
      <c r="V17" s="17"/>
      <c r="W17" s="18"/>
      <c r="X17" s="19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8"/>
      <c r="AM17" s="19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8"/>
    </row>
    <row r="18" spans="1:53" ht="15.75" thickBot="1">
      <c r="A18" s="13"/>
      <c r="B18" s="14"/>
      <c r="C18" s="15"/>
      <c r="D18" s="55" t="str">
        <f t="shared" si="4"/>
        <v/>
      </c>
      <c r="E18" s="56" t="str">
        <f t="shared" si="1"/>
        <v/>
      </c>
      <c r="F18" s="57" t="str">
        <f t="shared" si="2"/>
        <v/>
      </c>
      <c r="G18" s="58" t="str">
        <f t="shared" si="3"/>
        <v/>
      </c>
      <c r="H18" s="89"/>
      <c r="I18" s="90"/>
      <c r="J18" s="16"/>
      <c r="K18" s="91"/>
      <c r="L18" s="91"/>
      <c r="M18" s="16"/>
      <c r="N18" s="91"/>
      <c r="O18" s="91"/>
      <c r="P18" s="16"/>
      <c r="Q18" s="91"/>
      <c r="R18" s="91"/>
      <c r="S18" s="16"/>
      <c r="T18" s="91"/>
      <c r="U18" s="17"/>
      <c r="V18" s="17"/>
      <c r="W18" s="18"/>
      <c r="X18" s="19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8"/>
      <c r="AM18" s="19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8"/>
    </row>
    <row r="19" spans="1:53">
      <c r="A19" s="13"/>
      <c r="B19" s="14"/>
      <c r="C19" s="15"/>
      <c r="D19" s="55" t="str">
        <f>IF(SUM(E19:G19)&gt;0,SUM(E19:G19),"")</f>
        <v/>
      </c>
      <c r="E19" s="56" t="str">
        <f t="shared" si="1"/>
        <v/>
      </c>
      <c r="F19" s="57" t="str">
        <f t="shared" si="2"/>
        <v/>
      </c>
      <c r="G19" s="58" t="str">
        <f t="shared" si="3"/>
        <v/>
      </c>
      <c r="H19" s="85"/>
      <c r="I19" s="88"/>
      <c r="J19" s="20"/>
      <c r="K19" s="84"/>
      <c r="L19" s="84"/>
      <c r="M19" s="20"/>
      <c r="N19" s="84"/>
      <c r="O19" s="84"/>
      <c r="P19" s="20"/>
      <c r="Q19" s="84"/>
      <c r="R19" s="84"/>
      <c r="S19" s="20"/>
      <c r="T19" s="84"/>
      <c r="U19" s="10"/>
      <c r="V19" s="10"/>
      <c r="W19" s="11"/>
      <c r="X19" s="19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8"/>
      <c r="AM19" s="19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8"/>
    </row>
    <row r="20" spans="1:53">
      <c r="A20" s="21"/>
      <c r="B20" s="22"/>
      <c r="C20" s="15"/>
      <c r="D20" s="59" t="str">
        <f>IF(SUM(E20:G20)&gt;0,SUM(E20:G20),"")</f>
        <v/>
      </c>
      <c r="E20" s="60" t="str">
        <f t="shared" si="1"/>
        <v/>
      </c>
      <c r="F20" s="61" t="str">
        <f t="shared" si="2"/>
        <v/>
      </c>
      <c r="G20" s="62" t="str">
        <f t="shared" si="3"/>
        <v/>
      </c>
      <c r="H20" s="89"/>
      <c r="I20" s="90"/>
      <c r="J20" s="16"/>
      <c r="K20" s="91"/>
      <c r="L20" s="91"/>
      <c r="M20" s="16"/>
      <c r="N20" s="91"/>
      <c r="O20" s="91"/>
      <c r="P20" s="16"/>
      <c r="Q20" s="91"/>
      <c r="R20" s="91"/>
      <c r="S20" s="16"/>
      <c r="T20" s="91"/>
      <c r="U20" s="17"/>
      <c r="V20" s="17"/>
      <c r="W20" s="18"/>
      <c r="X20" s="23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5"/>
      <c r="AM20" s="23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5"/>
    </row>
    <row r="21" spans="1:53">
      <c r="A21" s="13"/>
      <c r="B21" s="14"/>
      <c r="C21" s="15"/>
      <c r="D21" s="59" t="str">
        <f>IF(SUM(E21:G21)&gt;0,SUM(E21:G21),"")</f>
        <v/>
      </c>
      <c r="E21" s="60" t="str">
        <f t="shared" si="1"/>
        <v/>
      </c>
      <c r="F21" s="61" t="str">
        <f>IF(COUNTA(X21:AL21)&gt;0,COUNTA(X21:AL21),"")</f>
        <v/>
      </c>
      <c r="G21" s="62" t="str">
        <f>IF(COUNTA(AM21:BA21)&gt;0,COUNTA(AM21:BA21),"")</f>
        <v/>
      </c>
      <c r="H21" s="92"/>
      <c r="I21" s="93"/>
      <c r="J21" s="26"/>
      <c r="K21" s="94"/>
      <c r="L21" s="94"/>
      <c r="M21" s="26"/>
      <c r="N21" s="94"/>
      <c r="O21" s="94"/>
      <c r="P21" s="26"/>
      <c r="Q21" s="94"/>
      <c r="R21" s="94"/>
      <c r="S21" s="26"/>
      <c r="T21" s="94"/>
      <c r="U21" s="27"/>
      <c r="V21" s="27"/>
      <c r="W21" s="15"/>
      <c r="X21" s="13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15"/>
      <c r="AM21" s="13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15"/>
    </row>
    <row r="22" spans="1:53">
      <c r="A22" s="13"/>
      <c r="B22" s="14"/>
      <c r="C22" s="15"/>
      <c r="D22" s="59" t="str">
        <f>IF(SUM(E22:G22)&gt;0,SUM(E22:G22),"")</f>
        <v/>
      </c>
      <c r="E22" s="60" t="str">
        <f t="shared" si="1"/>
        <v/>
      </c>
      <c r="F22" s="61" t="str">
        <f>IF(COUNTA(X22:AL22)&gt;0,COUNTA(X22:AL22),"")</f>
        <v/>
      </c>
      <c r="G22" s="62" t="str">
        <f>IF(COUNTA(AM22:BA22)&gt;0,COUNTA(AM22:BA22),"")</f>
        <v/>
      </c>
      <c r="H22" s="92"/>
      <c r="I22" s="93"/>
      <c r="J22" s="26"/>
      <c r="K22" s="94"/>
      <c r="L22" s="94"/>
      <c r="M22" s="26"/>
      <c r="N22" s="94"/>
      <c r="O22" s="94"/>
      <c r="P22" s="26"/>
      <c r="Q22" s="94"/>
      <c r="R22" s="94"/>
      <c r="S22" s="26"/>
      <c r="T22" s="94"/>
      <c r="U22" s="27"/>
      <c r="V22" s="27"/>
      <c r="W22" s="15"/>
      <c r="X22" s="13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15"/>
      <c r="AM22" s="13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15"/>
    </row>
    <row r="23" spans="1:53">
      <c r="A23" s="13"/>
      <c r="B23" s="14"/>
      <c r="C23" s="15"/>
      <c r="D23" s="59" t="str">
        <f>IF(SUM(E23:G23)&gt;0,SUM(E23:G23),"")</f>
        <v/>
      </c>
      <c r="E23" s="60" t="str">
        <f t="shared" si="1"/>
        <v/>
      </c>
      <c r="F23" s="61" t="str">
        <f>IF(COUNTA(X23:AL23)&gt;0,COUNTA(X23:AL23),"")</f>
        <v/>
      </c>
      <c r="G23" s="62" t="str">
        <f>IF(COUNTA(AM23:BA23)&gt;0,COUNTA(AM23:BA23),"")</f>
        <v/>
      </c>
      <c r="H23" s="92"/>
      <c r="I23" s="93"/>
      <c r="J23" s="26"/>
      <c r="K23" s="94"/>
      <c r="L23" s="94"/>
      <c r="M23" s="26"/>
      <c r="N23" s="94"/>
      <c r="O23" s="94"/>
      <c r="P23" s="26"/>
      <c r="Q23" s="94"/>
      <c r="R23" s="94"/>
      <c r="S23" s="26"/>
      <c r="T23" s="94"/>
      <c r="U23" s="27"/>
      <c r="V23" s="27"/>
      <c r="W23" s="15"/>
      <c r="X23" s="13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15"/>
      <c r="AM23" s="13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15"/>
    </row>
    <row r="24" spans="1:53" ht="15.75" thickBot="1">
      <c r="A24" s="28"/>
      <c r="B24" s="29"/>
      <c r="C24" s="30"/>
      <c r="D24" s="63" t="str">
        <f t="shared" ref="D24:D33" si="5">IF(SUM(E24:G24)&gt;0,SUM(E24:G24),"")</f>
        <v/>
      </c>
      <c r="E24" s="64" t="str">
        <f t="shared" si="1"/>
        <v/>
      </c>
      <c r="F24" s="65" t="str">
        <f t="shared" si="2"/>
        <v/>
      </c>
      <c r="G24" s="66" t="str">
        <f t="shared" si="3"/>
        <v/>
      </c>
      <c r="H24" s="95"/>
      <c r="I24" s="96"/>
      <c r="J24" s="31"/>
      <c r="K24" s="97"/>
      <c r="L24" s="97"/>
      <c r="M24" s="31"/>
      <c r="N24" s="97"/>
      <c r="O24" s="97"/>
      <c r="P24" s="31"/>
      <c r="Q24" s="97"/>
      <c r="R24" s="97"/>
      <c r="S24" s="31"/>
      <c r="T24" s="97"/>
      <c r="U24" s="32"/>
      <c r="V24" s="32"/>
      <c r="W24" s="30"/>
      <c r="X24" s="28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0"/>
      <c r="AM24" s="28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0"/>
    </row>
    <row r="25" spans="1:53">
      <c r="A25" s="33"/>
      <c r="B25" s="34"/>
      <c r="C25" s="35"/>
      <c r="D25" s="67" t="str">
        <f t="shared" si="5"/>
        <v/>
      </c>
      <c r="E25" s="68" t="str">
        <f t="shared" si="1"/>
        <v/>
      </c>
      <c r="F25" s="69" t="str">
        <f t="shared" si="2"/>
        <v/>
      </c>
      <c r="G25" s="70" t="str">
        <f t="shared" si="3"/>
        <v/>
      </c>
      <c r="H25" s="98"/>
      <c r="I25" s="99"/>
      <c r="J25" s="36"/>
      <c r="K25" s="100"/>
      <c r="L25" s="100"/>
      <c r="M25" s="36"/>
      <c r="N25" s="100"/>
      <c r="O25" s="100"/>
      <c r="P25" s="36"/>
      <c r="Q25" s="100"/>
      <c r="R25" s="100"/>
      <c r="S25" s="36"/>
      <c r="T25" s="100"/>
      <c r="U25" s="37"/>
      <c r="V25" s="37"/>
      <c r="W25" s="35"/>
      <c r="X25" s="7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9"/>
      <c r="AM25" s="33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5"/>
    </row>
    <row r="26" spans="1:53">
      <c r="A26" s="33"/>
      <c r="B26" s="14"/>
      <c r="C26" s="15"/>
      <c r="D26" s="59" t="str">
        <f t="shared" si="5"/>
        <v/>
      </c>
      <c r="E26" s="60" t="str">
        <f t="shared" si="1"/>
        <v/>
      </c>
      <c r="F26" s="61" t="str">
        <f t="shared" si="2"/>
        <v/>
      </c>
      <c r="G26" s="62" t="str">
        <f t="shared" si="3"/>
        <v/>
      </c>
      <c r="H26" s="92"/>
      <c r="I26" s="93"/>
      <c r="J26" s="26"/>
      <c r="K26" s="94"/>
      <c r="L26" s="94"/>
      <c r="M26" s="26"/>
      <c r="N26" s="94"/>
      <c r="O26" s="94"/>
      <c r="P26" s="26"/>
      <c r="Q26" s="94"/>
      <c r="R26" s="94"/>
      <c r="S26" s="26"/>
      <c r="T26" s="94"/>
      <c r="U26" s="27"/>
      <c r="V26" s="27"/>
      <c r="W26" s="15"/>
      <c r="X26" s="13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15"/>
      <c r="AM26" s="13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15"/>
    </row>
    <row r="27" spans="1:53">
      <c r="A27" s="33"/>
      <c r="B27" s="14"/>
      <c r="C27" s="15"/>
      <c r="D27" s="59" t="str">
        <f t="shared" si="5"/>
        <v/>
      </c>
      <c r="E27" s="60" t="str">
        <f t="shared" si="1"/>
        <v/>
      </c>
      <c r="F27" s="61" t="str">
        <f t="shared" si="2"/>
        <v/>
      </c>
      <c r="G27" s="62" t="str">
        <f t="shared" si="3"/>
        <v/>
      </c>
      <c r="H27" s="92"/>
      <c r="I27" s="93"/>
      <c r="J27" s="26"/>
      <c r="K27" s="94"/>
      <c r="L27" s="94"/>
      <c r="M27" s="26"/>
      <c r="N27" s="94"/>
      <c r="O27" s="94"/>
      <c r="P27" s="26"/>
      <c r="Q27" s="94"/>
      <c r="R27" s="94"/>
      <c r="S27" s="26"/>
      <c r="T27" s="94"/>
      <c r="U27" s="27"/>
      <c r="V27" s="27"/>
      <c r="W27" s="15"/>
      <c r="X27" s="13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15"/>
      <c r="AM27" s="13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15"/>
    </row>
    <row r="28" spans="1:53">
      <c r="A28" s="33"/>
      <c r="B28" s="14"/>
      <c r="C28" s="15"/>
      <c r="D28" s="59" t="str">
        <f t="shared" si="5"/>
        <v/>
      </c>
      <c r="E28" s="60" t="str">
        <f t="shared" si="1"/>
        <v/>
      </c>
      <c r="F28" s="61" t="str">
        <f t="shared" si="2"/>
        <v/>
      </c>
      <c r="G28" s="62" t="str">
        <f t="shared" si="3"/>
        <v/>
      </c>
      <c r="H28" s="92"/>
      <c r="I28" s="93"/>
      <c r="J28" s="26"/>
      <c r="K28" s="94"/>
      <c r="L28" s="94"/>
      <c r="M28" s="26"/>
      <c r="N28" s="94"/>
      <c r="O28" s="94"/>
      <c r="P28" s="26"/>
      <c r="Q28" s="94"/>
      <c r="R28" s="94"/>
      <c r="S28" s="26"/>
      <c r="T28" s="94"/>
      <c r="U28" s="27"/>
      <c r="V28" s="27"/>
      <c r="W28" s="15"/>
      <c r="X28" s="13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15"/>
      <c r="AM28" s="13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15"/>
    </row>
    <row r="29" spans="1:53">
      <c r="A29" s="33"/>
      <c r="B29" s="14"/>
      <c r="C29" s="15"/>
      <c r="D29" s="59" t="str">
        <f t="shared" si="5"/>
        <v/>
      </c>
      <c r="E29" s="60" t="str">
        <f t="shared" si="1"/>
        <v/>
      </c>
      <c r="F29" s="61" t="str">
        <f t="shared" si="2"/>
        <v/>
      </c>
      <c r="G29" s="62" t="str">
        <f t="shared" si="3"/>
        <v/>
      </c>
      <c r="H29" s="92"/>
      <c r="I29" s="93"/>
      <c r="J29" s="26"/>
      <c r="K29" s="94"/>
      <c r="L29" s="94"/>
      <c r="M29" s="26"/>
      <c r="N29" s="94"/>
      <c r="O29" s="94"/>
      <c r="P29" s="26"/>
      <c r="Q29" s="94"/>
      <c r="R29" s="94"/>
      <c r="S29" s="26"/>
      <c r="T29" s="94"/>
      <c r="U29" s="27"/>
      <c r="V29" s="27"/>
      <c r="W29" s="15"/>
      <c r="X29" s="13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15"/>
      <c r="AM29" s="13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15"/>
    </row>
    <row r="30" spans="1:53">
      <c r="A30" s="33"/>
      <c r="B30" s="14"/>
      <c r="C30" s="15"/>
      <c r="D30" s="59" t="str">
        <f t="shared" si="5"/>
        <v/>
      </c>
      <c r="E30" s="60" t="str">
        <f t="shared" si="1"/>
        <v/>
      </c>
      <c r="F30" s="61" t="str">
        <f t="shared" si="2"/>
        <v/>
      </c>
      <c r="G30" s="62" t="str">
        <f t="shared" si="3"/>
        <v/>
      </c>
      <c r="H30" s="92"/>
      <c r="I30" s="93"/>
      <c r="J30" s="26"/>
      <c r="K30" s="94"/>
      <c r="L30" s="94"/>
      <c r="M30" s="26"/>
      <c r="N30" s="94"/>
      <c r="O30" s="94"/>
      <c r="P30" s="26"/>
      <c r="Q30" s="94"/>
      <c r="R30" s="94"/>
      <c r="S30" s="26"/>
      <c r="T30" s="94"/>
      <c r="U30" s="27"/>
      <c r="V30" s="27"/>
      <c r="W30" s="15"/>
      <c r="X30" s="13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15"/>
      <c r="AM30" s="13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15"/>
    </row>
    <row r="31" spans="1:53">
      <c r="A31" s="13"/>
      <c r="B31" s="14"/>
      <c r="C31" s="15"/>
      <c r="D31" s="59" t="str">
        <f t="shared" si="5"/>
        <v/>
      </c>
      <c r="E31" s="60" t="str">
        <f t="shared" si="1"/>
        <v/>
      </c>
      <c r="F31" s="61" t="str">
        <f t="shared" si="2"/>
        <v/>
      </c>
      <c r="G31" s="62" t="str">
        <f t="shared" si="3"/>
        <v/>
      </c>
      <c r="H31" s="92"/>
      <c r="I31" s="93"/>
      <c r="J31" s="26"/>
      <c r="K31" s="94"/>
      <c r="L31" s="94"/>
      <c r="M31" s="26"/>
      <c r="N31" s="94"/>
      <c r="O31" s="94"/>
      <c r="P31" s="26"/>
      <c r="Q31" s="94"/>
      <c r="R31" s="94"/>
      <c r="S31" s="26"/>
      <c r="T31" s="94"/>
      <c r="U31" s="27"/>
      <c r="V31" s="27"/>
      <c r="W31" s="15"/>
      <c r="X31" s="13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15"/>
      <c r="AM31" s="13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15"/>
    </row>
    <row r="32" spans="1:53">
      <c r="A32" s="13"/>
      <c r="B32" s="14"/>
      <c r="C32" s="15"/>
      <c r="D32" s="59" t="str">
        <f t="shared" si="5"/>
        <v/>
      </c>
      <c r="E32" s="60" t="str">
        <f t="shared" si="1"/>
        <v/>
      </c>
      <c r="F32" s="61" t="str">
        <f t="shared" si="2"/>
        <v/>
      </c>
      <c r="G32" s="62" t="str">
        <f t="shared" si="3"/>
        <v/>
      </c>
      <c r="H32" s="92"/>
      <c r="I32" s="93"/>
      <c r="J32" s="26"/>
      <c r="K32" s="94"/>
      <c r="L32" s="94"/>
      <c r="M32" s="26"/>
      <c r="N32" s="94"/>
      <c r="O32" s="94"/>
      <c r="P32" s="26"/>
      <c r="Q32" s="94"/>
      <c r="R32" s="94"/>
      <c r="S32" s="26"/>
      <c r="T32" s="94"/>
      <c r="U32" s="27"/>
      <c r="V32" s="27"/>
      <c r="W32" s="15"/>
      <c r="X32" s="13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15"/>
      <c r="AM32" s="13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15"/>
    </row>
    <row r="33" spans="1:53" ht="15.75" thickBot="1">
      <c r="A33" s="28"/>
      <c r="B33" s="29"/>
      <c r="C33" s="30"/>
      <c r="D33" s="63" t="str">
        <f t="shared" si="5"/>
        <v/>
      </c>
      <c r="E33" s="64" t="str">
        <f t="shared" si="1"/>
        <v/>
      </c>
      <c r="F33" s="65" t="str">
        <f t="shared" si="2"/>
        <v/>
      </c>
      <c r="G33" s="66" t="str">
        <f t="shared" si="3"/>
        <v/>
      </c>
      <c r="H33" s="95"/>
      <c r="I33" s="96"/>
      <c r="J33" s="31"/>
      <c r="K33" s="97"/>
      <c r="L33" s="97"/>
      <c r="M33" s="31"/>
      <c r="N33" s="97"/>
      <c r="O33" s="97"/>
      <c r="P33" s="31"/>
      <c r="Q33" s="97"/>
      <c r="R33" s="97"/>
      <c r="S33" s="31"/>
      <c r="T33" s="97"/>
      <c r="U33" s="32"/>
      <c r="V33" s="32"/>
      <c r="W33" s="30"/>
      <c r="X33" s="28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0"/>
      <c r="AM33" s="28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0"/>
    </row>
  </sheetData>
  <autoFilter ref="A4:BA33"/>
  <mergeCells count="7">
    <mergeCell ref="A1:C3"/>
    <mergeCell ref="D1:D3"/>
    <mergeCell ref="AM2:BA2"/>
    <mergeCell ref="H1:BA1"/>
    <mergeCell ref="E1:G1"/>
    <mergeCell ref="H2:W2"/>
    <mergeCell ref="X2:AL2"/>
  </mergeCells>
  <phoneticPr fontId="3" type="noConversion"/>
  <pageMargins left="0.19685039370078741" right="0.27559055118110237" top="0.43307086614173229" bottom="0.35433070866141736" header="0.23622047244094491" footer="0.19685039370078741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46"/>
  <sheetViews>
    <sheetView tabSelected="1" view="pageBreakPreview" topLeftCell="A20" zoomScale="64" zoomScaleNormal="64" zoomScaleSheetLayoutView="64" zoomScalePageLayoutView="80" workbookViewId="0">
      <selection activeCell="L34" sqref="L34"/>
    </sheetView>
  </sheetViews>
  <sheetFormatPr defaultRowHeight="37.5" customHeight="1"/>
  <cols>
    <col min="1" max="1" width="34.28515625" style="149" bestFit="1" customWidth="1"/>
    <col min="2" max="2" width="29" style="153" bestFit="1" customWidth="1"/>
    <col min="3" max="3" width="28.28515625" style="153" bestFit="1" customWidth="1"/>
    <col min="4" max="4" width="36.7109375" style="158" bestFit="1" customWidth="1"/>
    <col min="5" max="5" width="43.42578125" style="152" bestFit="1" customWidth="1"/>
    <col min="6" max="6" width="12.42578125" style="104" bestFit="1" customWidth="1"/>
    <col min="7" max="7" width="117" style="158" customWidth="1"/>
    <col min="8" max="8" width="0.42578125" style="102" customWidth="1"/>
    <col min="9" max="16384" width="9.140625" style="102"/>
  </cols>
  <sheetData>
    <row r="1" spans="1:8" ht="37.5" customHeight="1">
      <c r="A1" s="182" t="s">
        <v>128</v>
      </c>
      <c r="B1" s="183"/>
      <c r="C1" s="183"/>
      <c r="D1" s="183"/>
      <c r="E1" s="183"/>
      <c r="F1" s="183"/>
      <c r="G1" s="184"/>
      <c r="H1" s="101"/>
    </row>
    <row r="2" spans="1:8" s="104" customFormat="1" ht="37.5" customHeight="1">
      <c r="A2" s="185" t="s">
        <v>91</v>
      </c>
      <c r="B2" s="185"/>
      <c r="C2" s="185"/>
      <c r="D2" s="185"/>
      <c r="E2" s="185"/>
      <c r="F2" s="185"/>
      <c r="G2" s="185"/>
      <c r="H2" s="103"/>
    </row>
    <row r="3" spans="1:8" s="104" customFormat="1" ht="37.5" customHeight="1">
      <c r="A3" s="185" t="s">
        <v>38</v>
      </c>
      <c r="B3" s="185"/>
      <c r="C3" s="186" t="s">
        <v>39</v>
      </c>
      <c r="D3" s="186"/>
      <c r="E3" s="186"/>
      <c r="F3" s="186"/>
      <c r="G3" s="186"/>
      <c r="H3" s="103"/>
    </row>
    <row r="4" spans="1:8" s="104" customFormat="1" ht="37.5" customHeight="1">
      <c r="A4" s="105" t="s">
        <v>40</v>
      </c>
      <c r="B4" s="106" t="s">
        <v>41</v>
      </c>
      <c r="C4" s="106" t="s">
        <v>42</v>
      </c>
      <c r="D4" s="106" t="s">
        <v>43</v>
      </c>
      <c r="E4" s="107" t="s">
        <v>44</v>
      </c>
      <c r="F4" s="108" t="s">
        <v>45</v>
      </c>
      <c r="G4" s="109" t="s">
        <v>46</v>
      </c>
      <c r="H4" s="103"/>
    </row>
    <row r="5" spans="1:8" s="104" customFormat="1" ht="37.5" customHeight="1">
      <c r="A5" s="110" t="s">
        <v>50</v>
      </c>
      <c r="B5" s="111" t="s">
        <v>51</v>
      </c>
      <c r="C5" s="103" t="s">
        <v>32</v>
      </c>
      <c r="D5" s="103" t="s">
        <v>56</v>
      </c>
      <c r="E5" s="112">
        <v>42828</v>
      </c>
      <c r="F5" s="113" t="s">
        <v>49</v>
      </c>
      <c r="G5" s="114" t="s">
        <v>93</v>
      </c>
      <c r="H5" s="103"/>
    </row>
    <row r="6" spans="1:8" s="104" customFormat="1" ht="37.5" customHeight="1">
      <c r="A6" s="110" t="s">
        <v>50</v>
      </c>
      <c r="B6" s="103" t="s">
        <v>51</v>
      </c>
      <c r="C6" s="103" t="s">
        <v>32</v>
      </c>
      <c r="D6" s="115" t="s">
        <v>69</v>
      </c>
      <c r="E6" s="112">
        <v>42829</v>
      </c>
      <c r="F6" s="113" t="s">
        <v>49</v>
      </c>
      <c r="G6" s="116" t="s">
        <v>94</v>
      </c>
      <c r="H6" s="103"/>
    </row>
    <row r="7" spans="1:8" s="104" customFormat="1" ht="37.5" customHeight="1">
      <c r="A7" s="117" t="s">
        <v>52</v>
      </c>
      <c r="B7" s="103" t="s">
        <v>53</v>
      </c>
      <c r="C7" s="103" t="s">
        <v>32</v>
      </c>
      <c r="D7" s="115" t="s">
        <v>74</v>
      </c>
      <c r="E7" s="112">
        <v>42830</v>
      </c>
      <c r="F7" s="113" t="s">
        <v>49</v>
      </c>
      <c r="G7" s="118" t="s">
        <v>95</v>
      </c>
      <c r="H7" s="103"/>
    </row>
    <row r="8" spans="1:8" s="123" customFormat="1" ht="37.5" customHeight="1">
      <c r="A8" s="105" t="s">
        <v>120</v>
      </c>
      <c r="B8" s="106" t="s">
        <v>129</v>
      </c>
      <c r="C8" s="106" t="s">
        <v>32</v>
      </c>
      <c r="D8" s="119" t="s">
        <v>62</v>
      </c>
      <c r="E8" s="120">
        <v>42832</v>
      </c>
      <c r="F8" s="121" t="s">
        <v>49</v>
      </c>
      <c r="G8" s="122" t="s">
        <v>96</v>
      </c>
      <c r="H8" s="106"/>
    </row>
    <row r="9" spans="1:8" ht="37.5" customHeight="1">
      <c r="A9" s="101" t="s">
        <v>58</v>
      </c>
      <c r="B9" s="103" t="s">
        <v>59</v>
      </c>
      <c r="C9" s="115" t="s">
        <v>32</v>
      </c>
      <c r="D9" s="115" t="s">
        <v>74</v>
      </c>
      <c r="E9" s="112">
        <v>42832</v>
      </c>
      <c r="F9" s="113" t="s">
        <v>49</v>
      </c>
      <c r="G9" s="124" t="s">
        <v>96</v>
      </c>
      <c r="H9" s="115"/>
    </row>
    <row r="10" spans="1:8" ht="37.5" customHeight="1">
      <c r="A10" s="101" t="s">
        <v>54</v>
      </c>
      <c r="B10" s="103" t="s">
        <v>55</v>
      </c>
      <c r="C10" s="115" t="s">
        <v>32</v>
      </c>
      <c r="D10" s="125" t="s">
        <v>65</v>
      </c>
      <c r="E10" s="112">
        <v>42832</v>
      </c>
      <c r="F10" s="113" t="s">
        <v>49</v>
      </c>
      <c r="G10" s="124" t="s">
        <v>96</v>
      </c>
      <c r="H10" s="115"/>
    </row>
    <row r="11" spans="1:8" ht="37.5" customHeight="1">
      <c r="A11" s="101" t="s">
        <v>61</v>
      </c>
      <c r="B11" s="103" t="s">
        <v>55</v>
      </c>
      <c r="C11" s="115" t="s">
        <v>32</v>
      </c>
      <c r="D11" s="115" t="s">
        <v>29</v>
      </c>
      <c r="E11" s="112">
        <v>42832</v>
      </c>
      <c r="F11" s="113" t="s">
        <v>49</v>
      </c>
      <c r="G11" s="124" t="s">
        <v>96</v>
      </c>
      <c r="H11" s="115"/>
    </row>
    <row r="12" spans="1:8" ht="37.5" customHeight="1">
      <c r="A12" s="110" t="s">
        <v>52</v>
      </c>
      <c r="B12" s="115" t="s">
        <v>53</v>
      </c>
      <c r="C12" s="115" t="s">
        <v>32</v>
      </c>
      <c r="D12" s="115" t="s">
        <v>121</v>
      </c>
      <c r="E12" s="112">
        <v>42832</v>
      </c>
      <c r="F12" s="113" t="s">
        <v>49</v>
      </c>
      <c r="G12" s="124" t="s">
        <v>96</v>
      </c>
      <c r="H12" s="115"/>
    </row>
    <row r="13" spans="1:8" ht="37.5" customHeight="1">
      <c r="A13" s="126" t="s">
        <v>72</v>
      </c>
      <c r="B13" s="125" t="s">
        <v>48</v>
      </c>
      <c r="C13" s="125" t="s">
        <v>32</v>
      </c>
      <c r="D13" s="125" t="s">
        <v>67</v>
      </c>
      <c r="E13" s="112">
        <v>42832</v>
      </c>
      <c r="F13" s="113" t="s">
        <v>49</v>
      </c>
      <c r="G13" s="124" t="s">
        <v>96</v>
      </c>
      <c r="H13" s="115"/>
    </row>
    <row r="14" spans="1:8" ht="37.5" customHeight="1">
      <c r="A14" s="126" t="s">
        <v>68</v>
      </c>
      <c r="B14" s="125" t="s">
        <v>48</v>
      </c>
      <c r="C14" s="125" t="s">
        <v>32</v>
      </c>
      <c r="D14" s="125" t="s">
        <v>71</v>
      </c>
      <c r="E14" s="112">
        <v>42832</v>
      </c>
      <c r="F14" s="113" t="s">
        <v>49</v>
      </c>
      <c r="G14" s="124" t="s">
        <v>96</v>
      </c>
      <c r="H14" s="115"/>
    </row>
    <row r="15" spans="1:8" ht="37.5" customHeight="1">
      <c r="A15" s="126" t="s">
        <v>70</v>
      </c>
      <c r="B15" s="125" t="s">
        <v>48</v>
      </c>
      <c r="C15" s="125" t="s">
        <v>32</v>
      </c>
      <c r="D15" s="125" t="s">
        <v>76</v>
      </c>
      <c r="E15" s="112">
        <v>42832</v>
      </c>
      <c r="F15" s="113" t="s">
        <v>49</v>
      </c>
      <c r="G15" s="124" t="s">
        <v>96</v>
      </c>
      <c r="H15" s="115"/>
    </row>
    <row r="16" spans="1:8" ht="37.5" customHeight="1">
      <c r="A16" s="117" t="s">
        <v>52</v>
      </c>
      <c r="B16" s="103" t="s">
        <v>53</v>
      </c>
      <c r="C16" s="103" t="s">
        <v>32</v>
      </c>
      <c r="D16" s="115" t="s">
        <v>60</v>
      </c>
      <c r="E16" s="112">
        <v>42837</v>
      </c>
      <c r="F16" s="113" t="s">
        <v>49</v>
      </c>
      <c r="G16" s="118" t="s">
        <v>97</v>
      </c>
      <c r="H16" s="115"/>
    </row>
    <row r="17" spans="1:8" ht="37.5" customHeight="1">
      <c r="A17" s="117" t="s">
        <v>52</v>
      </c>
      <c r="B17" s="103" t="s">
        <v>53</v>
      </c>
      <c r="C17" s="103" t="s">
        <v>32</v>
      </c>
      <c r="D17" s="115" t="s">
        <v>67</v>
      </c>
      <c r="E17" s="112">
        <v>42838</v>
      </c>
      <c r="F17" s="113" t="s">
        <v>49</v>
      </c>
      <c r="G17" s="116" t="s">
        <v>98</v>
      </c>
      <c r="H17" s="115"/>
    </row>
    <row r="18" spans="1:8" s="128" customFormat="1" ht="37.5" customHeight="1">
      <c r="A18" s="127" t="s">
        <v>120</v>
      </c>
      <c r="B18" s="106" t="s">
        <v>129</v>
      </c>
      <c r="C18" s="106" t="s">
        <v>32</v>
      </c>
      <c r="D18" s="119" t="s">
        <v>60</v>
      </c>
      <c r="E18" s="120">
        <v>42839</v>
      </c>
      <c r="F18" s="121" t="s">
        <v>49</v>
      </c>
      <c r="G18" s="122" t="s">
        <v>125</v>
      </c>
      <c r="H18" s="119"/>
    </row>
    <row r="19" spans="1:8" ht="37.5" customHeight="1">
      <c r="A19" s="110" t="s">
        <v>50</v>
      </c>
      <c r="B19" s="103" t="s">
        <v>51</v>
      </c>
      <c r="C19" s="115" t="s">
        <v>32</v>
      </c>
      <c r="D19" s="115" t="s">
        <v>81</v>
      </c>
      <c r="E19" s="112">
        <v>42839</v>
      </c>
      <c r="F19" s="113" t="s">
        <v>49</v>
      </c>
      <c r="G19" s="124" t="s">
        <v>125</v>
      </c>
      <c r="H19" s="129"/>
    </row>
    <row r="20" spans="1:8" ht="37.5" customHeight="1">
      <c r="A20" s="126" t="s">
        <v>61</v>
      </c>
      <c r="B20" s="115" t="s">
        <v>55</v>
      </c>
      <c r="C20" s="115" t="s">
        <v>32</v>
      </c>
      <c r="D20" s="115" t="s">
        <v>80</v>
      </c>
      <c r="E20" s="112">
        <v>42839</v>
      </c>
      <c r="F20" s="113" t="s">
        <v>49</v>
      </c>
      <c r="G20" s="124" t="s">
        <v>125</v>
      </c>
      <c r="H20" s="129"/>
    </row>
    <row r="21" spans="1:8" ht="37.5" customHeight="1">
      <c r="A21" s="126" t="s">
        <v>54</v>
      </c>
      <c r="B21" s="115" t="s">
        <v>55</v>
      </c>
      <c r="C21" s="115" t="s">
        <v>32</v>
      </c>
      <c r="D21" s="115" t="s">
        <v>34</v>
      </c>
      <c r="E21" s="112">
        <v>42839</v>
      </c>
      <c r="F21" s="113" t="s">
        <v>49</v>
      </c>
      <c r="G21" s="124" t="s">
        <v>125</v>
      </c>
      <c r="H21" s="129"/>
    </row>
    <row r="22" spans="1:8" ht="37.5" customHeight="1">
      <c r="A22" s="110" t="s">
        <v>52</v>
      </c>
      <c r="B22" s="115" t="s">
        <v>53</v>
      </c>
      <c r="C22" s="115" t="s">
        <v>32</v>
      </c>
      <c r="D22" s="111" t="s">
        <v>64</v>
      </c>
      <c r="E22" s="112">
        <v>42839</v>
      </c>
      <c r="F22" s="113" t="s">
        <v>49</v>
      </c>
      <c r="G22" s="124" t="s">
        <v>125</v>
      </c>
      <c r="H22" s="129"/>
    </row>
    <row r="23" spans="1:8" ht="37.5" customHeight="1">
      <c r="A23" s="126" t="s">
        <v>66</v>
      </c>
      <c r="B23" s="115" t="s">
        <v>48</v>
      </c>
      <c r="C23" s="115" t="s">
        <v>32</v>
      </c>
      <c r="D23" s="111" t="s">
        <v>69</v>
      </c>
      <c r="E23" s="112">
        <v>42839</v>
      </c>
      <c r="F23" s="113" t="s">
        <v>49</v>
      </c>
      <c r="G23" s="124" t="s">
        <v>125</v>
      </c>
      <c r="H23" s="129"/>
    </row>
    <row r="24" spans="1:8" ht="37.5" customHeight="1">
      <c r="A24" s="110" t="s">
        <v>50</v>
      </c>
      <c r="B24" s="103" t="s">
        <v>51</v>
      </c>
      <c r="C24" s="115" t="s">
        <v>32</v>
      </c>
      <c r="D24" s="115" t="s">
        <v>89</v>
      </c>
      <c r="E24" s="112">
        <v>42843</v>
      </c>
      <c r="F24" s="113" t="s">
        <v>49</v>
      </c>
      <c r="G24" s="130" t="s">
        <v>99</v>
      </c>
      <c r="H24" s="115"/>
    </row>
    <row r="25" spans="1:8" ht="37.5" customHeight="1">
      <c r="A25" s="117" t="s">
        <v>52</v>
      </c>
      <c r="B25" s="103" t="s">
        <v>53</v>
      </c>
      <c r="C25" s="115" t="s">
        <v>32</v>
      </c>
      <c r="D25" s="115" t="s">
        <v>34</v>
      </c>
      <c r="E25" s="112">
        <v>42844</v>
      </c>
      <c r="F25" s="113" t="s">
        <v>49</v>
      </c>
      <c r="G25" s="130" t="s">
        <v>100</v>
      </c>
      <c r="H25" s="115"/>
    </row>
    <row r="26" spans="1:8" ht="37.5" customHeight="1">
      <c r="A26" s="117" t="s">
        <v>52</v>
      </c>
      <c r="B26" s="115" t="s">
        <v>53</v>
      </c>
      <c r="C26" s="115" t="s">
        <v>32</v>
      </c>
      <c r="D26" s="115" t="s">
        <v>121</v>
      </c>
      <c r="E26" s="112">
        <v>42845</v>
      </c>
      <c r="F26" s="113" t="s">
        <v>49</v>
      </c>
      <c r="G26" s="131" t="s">
        <v>101</v>
      </c>
      <c r="H26" s="115"/>
    </row>
    <row r="27" spans="1:8" ht="37.5" customHeight="1">
      <c r="A27" s="117" t="s">
        <v>79</v>
      </c>
      <c r="B27" s="103" t="s">
        <v>75</v>
      </c>
      <c r="C27" s="115" t="s">
        <v>32</v>
      </c>
      <c r="D27" s="115" t="s">
        <v>65</v>
      </c>
      <c r="E27" s="112">
        <v>42846</v>
      </c>
      <c r="F27" s="113" t="s">
        <v>49</v>
      </c>
      <c r="G27" s="124" t="s">
        <v>102</v>
      </c>
      <c r="H27" s="115"/>
    </row>
    <row r="28" spans="1:8" s="128" customFormat="1" ht="37.5" customHeight="1">
      <c r="A28" s="127" t="s">
        <v>120</v>
      </c>
      <c r="B28" s="106" t="s">
        <v>129</v>
      </c>
      <c r="C28" s="119" t="s">
        <v>32</v>
      </c>
      <c r="D28" s="119" t="s">
        <v>130</v>
      </c>
      <c r="E28" s="120">
        <v>42846</v>
      </c>
      <c r="F28" s="121" t="s">
        <v>49</v>
      </c>
      <c r="G28" s="122" t="s">
        <v>102</v>
      </c>
      <c r="H28" s="119"/>
    </row>
    <row r="29" spans="1:8" ht="37.5" customHeight="1">
      <c r="A29" s="126" t="s">
        <v>54</v>
      </c>
      <c r="B29" s="115" t="s">
        <v>55</v>
      </c>
      <c r="C29" s="115" t="s">
        <v>32</v>
      </c>
      <c r="D29" s="115" t="s">
        <v>60</v>
      </c>
      <c r="E29" s="112">
        <v>42846</v>
      </c>
      <c r="F29" s="113" t="s">
        <v>49</v>
      </c>
      <c r="G29" s="124" t="s">
        <v>102</v>
      </c>
      <c r="H29" s="115"/>
    </row>
    <row r="30" spans="1:8" ht="37.5" customHeight="1">
      <c r="A30" s="126" t="s">
        <v>63</v>
      </c>
      <c r="B30" s="115" t="s">
        <v>55</v>
      </c>
      <c r="C30" s="132" t="s">
        <v>32</v>
      </c>
      <c r="D30" s="132" t="s">
        <v>88</v>
      </c>
      <c r="E30" s="112">
        <v>42846</v>
      </c>
      <c r="F30" s="113" t="s">
        <v>49</v>
      </c>
      <c r="G30" s="124" t="s">
        <v>102</v>
      </c>
      <c r="H30" s="115"/>
    </row>
    <row r="31" spans="1:8" ht="37.5" customHeight="1">
      <c r="A31" s="101" t="s">
        <v>52</v>
      </c>
      <c r="B31" s="103" t="s">
        <v>53</v>
      </c>
      <c r="C31" s="132" t="s">
        <v>32</v>
      </c>
      <c r="D31" s="132" t="s">
        <v>69</v>
      </c>
      <c r="E31" s="112">
        <v>42846</v>
      </c>
      <c r="F31" s="113" t="s">
        <v>49</v>
      </c>
      <c r="G31" s="124" t="s">
        <v>102</v>
      </c>
      <c r="H31" s="115"/>
    </row>
    <row r="32" spans="1:8" ht="37.5" customHeight="1">
      <c r="A32" s="101" t="s">
        <v>50</v>
      </c>
      <c r="B32" s="103" t="s">
        <v>51</v>
      </c>
      <c r="C32" s="125" t="s">
        <v>32</v>
      </c>
      <c r="D32" s="125" t="s">
        <v>74</v>
      </c>
      <c r="E32" s="112">
        <v>42846</v>
      </c>
      <c r="F32" s="113" t="s">
        <v>49</v>
      </c>
      <c r="G32" s="124" t="s">
        <v>102</v>
      </c>
      <c r="H32" s="115"/>
    </row>
    <row r="33" spans="1:8" ht="37.5" customHeight="1">
      <c r="A33" s="117" t="s">
        <v>66</v>
      </c>
      <c r="B33" s="115" t="s">
        <v>48</v>
      </c>
      <c r="C33" s="115" t="s">
        <v>32</v>
      </c>
      <c r="D33" s="115" t="s">
        <v>83</v>
      </c>
      <c r="E33" s="112">
        <v>42846</v>
      </c>
      <c r="F33" s="113" t="s">
        <v>49</v>
      </c>
      <c r="G33" s="124" t="s">
        <v>102</v>
      </c>
      <c r="H33" s="115"/>
    </row>
    <row r="34" spans="1:8" ht="37.5" customHeight="1">
      <c r="A34" s="117" t="s">
        <v>68</v>
      </c>
      <c r="B34" s="115" t="s">
        <v>48</v>
      </c>
      <c r="C34" s="115" t="s">
        <v>32</v>
      </c>
      <c r="D34" s="115" t="s">
        <v>69</v>
      </c>
      <c r="E34" s="133">
        <v>42846</v>
      </c>
      <c r="F34" s="125" t="s">
        <v>49</v>
      </c>
      <c r="G34" s="134" t="s">
        <v>102</v>
      </c>
      <c r="H34" s="115"/>
    </row>
    <row r="35" spans="1:8" ht="37.5" customHeight="1">
      <c r="A35" s="126" t="s">
        <v>54</v>
      </c>
      <c r="B35" s="115" t="s">
        <v>55</v>
      </c>
      <c r="C35" s="115" t="s">
        <v>32</v>
      </c>
      <c r="D35" s="115" t="s">
        <v>65</v>
      </c>
      <c r="E35" s="112">
        <v>42848</v>
      </c>
      <c r="F35" s="113" t="s">
        <v>90</v>
      </c>
      <c r="G35" s="116" t="s">
        <v>123</v>
      </c>
      <c r="H35" s="115"/>
    </row>
    <row r="36" spans="1:8" ht="37.5" customHeight="1">
      <c r="A36" s="101" t="s">
        <v>52</v>
      </c>
      <c r="B36" s="103" t="s">
        <v>53</v>
      </c>
      <c r="C36" s="115" t="s">
        <v>32</v>
      </c>
      <c r="D36" s="115" t="s">
        <v>64</v>
      </c>
      <c r="E36" s="112">
        <v>42848</v>
      </c>
      <c r="F36" s="113" t="s">
        <v>90</v>
      </c>
      <c r="G36" s="116" t="s">
        <v>123</v>
      </c>
      <c r="H36" s="115"/>
    </row>
    <row r="37" spans="1:8" ht="37.5" customHeight="1">
      <c r="A37" s="101" t="s">
        <v>50</v>
      </c>
      <c r="B37" s="103" t="s">
        <v>51</v>
      </c>
      <c r="C37" s="115" t="s">
        <v>32</v>
      </c>
      <c r="D37" s="115" t="s">
        <v>67</v>
      </c>
      <c r="E37" s="112">
        <v>42848</v>
      </c>
      <c r="F37" s="113" t="s">
        <v>90</v>
      </c>
      <c r="G37" s="116" t="s">
        <v>123</v>
      </c>
      <c r="H37" s="115"/>
    </row>
    <row r="38" spans="1:8" ht="37.5" customHeight="1">
      <c r="A38" s="117" t="s">
        <v>66</v>
      </c>
      <c r="B38" s="115" t="s">
        <v>48</v>
      </c>
      <c r="C38" s="115" t="s">
        <v>32</v>
      </c>
      <c r="D38" s="115" t="s">
        <v>83</v>
      </c>
      <c r="E38" s="112">
        <v>42848</v>
      </c>
      <c r="F38" s="113" t="s">
        <v>90</v>
      </c>
      <c r="G38" s="116" t="s">
        <v>123</v>
      </c>
      <c r="H38" s="115"/>
    </row>
    <row r="39" spans="1:8" ht="37.5" customHeight="1">
      <c r="A39" s="117" t="s">
        <v>47</v>
      </c>
      <c r="B39" s="115" t="s">
        <v>48</v>
      </c>
      <c r="C39" s="115" t="s">
        <v>32</v>
      </c>
      <c r="D39" s="115" t="s">
        <v>78</v>
      </c>
      <c r="E39" s="112">
        <v>42848</v>
      </c>
      <c r="F39" s="113" t="s">
        <v>90</v>
      </c>
      <c r="G39" s="116" t="s">
        <v>123</v>
      </c>
      <c r="H39" s="115"/>
    </row>
    <row r="40" spans="1:8" ht="37.5" customHeight="1">
      <c r="A40" s="117" t="s">
        <v>70</v>
      </c>
      <c r="B40" s="115" t="s">
        <v>48</v>
      </c>
      <c r="C40" s="115" t="s">
        <v>32</v>
      </c>
      <c r="D40" s="115" t="s">
        <v>76</v>
      </c>
      <c r="E40" s="112">
        <v>42848</v>
      </c>
      <c r="F40" s="113" t="s">
        <v>90</v>
      </c>
      <c r="G40" s="116" t="s">
        <v>123</v>
      </c>
      <c r="H40" s="115"/>
    </row>
    <row r="41" spans="1:8" ht="37.5" customHeight="1">
      <c r="A41" s="117" t="s">
        <v>72</v>
      </c>
      <c r="B41" s="115" t="s">
        <v>48</v>
      </c>
      <c r="C41" s="115" t="s">
        <v>32</v>
      </c>
      <c r="D41" s="115" t="s">
        <v>74</v>
      </c>
      <c r="E41" s="112">
        <v>42848</v>
      </c>
      <c r="F41" s="113" t="s">
        <v>90</v>
      </c>
      <c r="G41" s="116" t="s">
        <v>123</v>
      </c>
      <c r="H41" s="115"/>
    </row>
    <row r="42" spans="1:8" ht="37.5" customHeight="1">
      <c r="A42" s="110" t="s">
        <v>52</v>
      </c>
      <c r="B42" s="103" t="s">
        <v>53</v>
      </c>
      <c r="C42" s="115" t="s">
        <v>32</v>
      </c>
      <c r="D42" s="115" t="s">
        <v>84</v>
      </c>
      <c r="E42" s="112">
        <v>42851</v>
      </c>
      <c r="F42" s="113" t="s">
        <v>49</v>
      </c>
      <c r="G42" s="135" t="s">
        <v>103</v>
      </c>
      <c r="H42" s="115"/>
    </row>
    <row r="43" spans="1:8" s="128" customFormat="1" ht="37.5" customHeight="1">
      <c r="A43" s="105" t="s">
        <v>120</v>
      </c>
      <c r="B43" s="106" t="s">
        <v>129</v>
      </c>
      <c r="C43" s="119" t="s">
        <v>32</v>
      </c>
      <c r="D43" s="119" t="s">
        <v>131</v>
      </c>
      <c r="E43" s="120">
        <v>42853</v>
      </c>
      <c r="F43" s="121" t="s">
        <v>49</v>
      </c>
      <c r="G43" s="122" t="s">
        <v>126</v>
      </c>
      <c r="H43" s="119"/>
    </row>
    <row r="44" spans="1:8" ht="37.5" customHeight="1">
      <c r="A44" s="126" t="s">
        <v>63</v>
      </c>
      <c r="B44" s="115" t="s">
        <v>55</v>
      </c>
      <c r="C44" s="115" t="s">
        <v>32</v>
      </c>
      <c r="D44" s="115" t="s">
        <v>62</v>
      </c>
      <c r="E44" s="112">
        <v>42853</v>
      </c>
      <c r="F44" s="113" t="s">
        <v>49</v>
      </c>
      <c r="G44" s="124" t="s">
        <v>126</v>
      </c>
      <c r="H44" s="115"/>
    </row>
    <row r="45" spans="1:8" ht="37.5" customHeight="1">
      <c r="A45" s="101" t="s">
        <v>54</v>
      </c>
      <c r="B45" s="103" t="s">
        <v>55</v>
      </c>
      <c r="C45" s="115" t="s">
        <v>32</v>
      </c>
      <c r="D45" s="115" t="s">
        <v>74</v>
      </c>
      <c r="E45" s="112">
        <v>42853</v>
      </c>
      <c r="F45" s="113" t="s">
        <v>49</v>
      </c>
      <c r="G45" s="124" t="s">
        <v>126</v>
      </c>
      <c r="H45" s="115"/>
    </row>
    <row r="46" spans="1:8" ht="37.5" customHeight="1">
      <c r="A46" s="126" t="s">
        <v>58</v>
      </c>
      <c r="B46" s="103" t="s">
        <v>59</v>
      </c>
      <c r="C46" s="115" t="s">
        <v>32</v>
      </c>
      <c r="D46" s="115" t="s">
        <v>88</v>
      </c>
      <c r="E46" s="112">
        <v>42853</v>
      </c>
      <c r="F46" s="113" t="s">
        <v>49</v>
      </c>
      <c r="G46" s="124" t="s">
        <v>126</v>
      </c>
      <c r="H46" s="115"/>
    </row>
    <row r="47" spans="1:8" ht="37.5" customHeight="1">
      <c r="A47" s="117" t="s">
        <v>47</v>
      </c>
      <c r="B47" s="115" t="s">
        <v>48</v>
      </c>
      <c r="C47" s="115" t="s">
        <v>32</v>
      </c>
      <c r="D47" s="115" t="s">
        <v>69</v>
      </c>
      <c r="E47" s="112">
        <v>42853</v>
      </c>
      <c r="F47" s="113" t="s">
        <v>49</v>
      </c>
      <c r="G47" s="124" t="s">
        <v>126</v>
      </c>
      <c r="H47" s="115"/>
    </row>
    <row r="48" spans="1:8" ht="37.5" customHeight="1">
      <c r="A48" s="126" t="s">
        <v>52</v>
      </c>
      <c r="B48" s="103" t="s">
        <v>53</v>
      </c>
      <c r="C48" s="115" t="s">
        <v>32</v>
      </c>
      <c r="D48" s="115" t="s">
        <v>71</v>
      </c>
      <c r="E48" s="112">
        <v>42853</v>
      </c>
      <c r="F48" s="113" t="s">
        <v>49</v>
      </c>
      <c r="G48" s="124" t="s">
        <v>126</v>
      </c>
      <c r="H48" s="115"/>
    </row>
    <row r="49" spans="1:8" ht="37.5" customHeight="1">
      <c r="A49" s="101" t="s">
        <v>50</v>
      </c>
      <c r="B49" s="103" t="s">
        <v>51</v>
      </c>
      <c r="C49" s="115" t="s">
        <v>32</v>
      </c>
      <c r="D49" s="115" t="s">
        <v>64</v>
      </c>
      <c r="E49" s="112">
        <v>42853</v>
      </c>
      <c r="F49" s="113" t="s">
        <v>49</v>
      </c>
      <c r="G49" s="124" t="s">
        <v>126</v>
      </c>
      <c r="H49" s="115"/>
    </row>
    <row r="50" spans="1:8" ht="37.5" customHeight="1">
      <c r="A50" s="187" t="s">
        <v>92</v>
      </c>
      <c r="B50" s="187"/>
      <c r="C50" s="187"/>
      <c r="D50" s="187"/>
      <c r="E50" s="187"/>
      <c r="F50" s="187"/>
      <c r="G50" s="187"/>
      <c r="H50" s="115"/>
    </row>
    <row r="51" spans="1:8" ht="37.5" customHeight="1">
      <c r="A51" s="187" t="s">
        <v>38</v>
      </c>
      <c r="B51" s="187"/>
      <c r="C51" s="188" t="s">
        <v>39</v>
      </c>
      <c r="D51" s="188"/>
      <c r="E51" s="188"/>
      <c r="F51" s="188"/>
      <c r="G51" s="188"/>
      <c r="H51" s="115"/>
    </row>
    <row r="52" spans="1:8" ht="37.5" customHeight="1">
      <c r="A52" s="105" t="s">
        <v>40</v>
      </c>
      <c r="B52" s="106" t="s">
        <v>41</v>
      </c>
      <c r="C52" s="106" t="s">
        <v>42</v>
      </c>
      <c r="D52" s="106" t="s">
        <v>43</v>
      </c>
      <c r="E52" s="107" t="s">
        <v>44</v>
      </c>
      <c r="F52" s="108" t="s">
        <v>45</v>
      </c>
      <c r="G52" s="109" t="s">
        <v>46</v>
      </c>
      <c r="H52" s="115"/>
    </row>
    <row r="53" spans="1:8" ht="37.5" customHeight="1">
      <c r="A53" s="110" t="s">
        <v>50</v>
      </c>
      <c r="B53" s="103" t="s">
        <v>51</v>
      </c>
      <c r="C53" s="115" t="s">
        <v>32</v>
      </c>
      <c r="D53" s="115" t="s">
        <v>73</v>
      </c>
      <c r="E53" s="112">
        <v>42856</v>
      </c>
      <c r="F53" s="113" t="s">
        <v>49</v>
      </c>
      <c r="G53" s="116" t="s">
        <v>127</v>
      </c>
      <c r="H53" s="115"/>
    </row>
    <row r="54" spans="1:8" ht="37.5" customHeight="1">
      <c r="A54" s="110" t="s">
        <v>52</v>
      </c>
      <c r="B54" s="103" t="s">
        <v>53</v>
      </c>
      <c r="C54" s="115" t="s">
        <v>32</v>
      </c>
      <c r="D54" s="115" t="s">
        <v>74</v>
      </c>
      <c r="E54" s="112">
        <v>42858</v>
      </c>
      <c r="F54" s="113" t="s">
        <v>49</v>
      </c>
      <c r="G54" s="135" t="s">
        <v>104</v>
      </c>
      <c r="H54" s="115"/>
    </row>
    <row r="55" spans="1:8" ht="37.5" customHeight="1">
      <c r="A55" s="110" t="s">
        <v>52</v>
      </c>
      <c r="B55" s="103" t="s">
        <v>53</v>
      </c>
      <c r="C55" s="115" t="s">
        <v>32</v>
      </c>
      <c r="D55" s="115" t="s">
        <v>87</v>
      </c>
      <c r="E55" s="112">
        <v>42859</v>
      </c>
      <c r="F55" s="113" t="s">
        <v>49</v>
      </c>
      <c r="G55" s="135" t="s">
        <v>105</v>
      </c>
      <c r="H55" s="115"/>
    </row>
    <row r="56" spans="1:8" s="128" customFormat="1" ht="37.5" customHeight="1">
      <c r="A56" s="105" t="s">
        <v>120</v>
      </c>
      <c r="B56" s="106" t="s">
        <v>129</v>
      </c>
      <c r="C56" s="119" t="s">
        <v>32</v>
      </c>
      <c r="D56" s="119" t="s">
        <v>71</v>
      </c>
      <c r="E56" s="120">
        <v>42860</v>
      </c>
      <c r="F56" s="121" t="s">
        <v>49</v>
      </c>
      <c r="G56" s="136" t="s">
        <v>106</v>
      </c>
      <c r="H56" s="119"/>
    </row>
    <row r="57" spans="1:8" ht="37.5" customHeight="1">
      <c r="A57" s="101" t="s">
        <v>54</v>
      </c>
      <c r="B57" s="103" t="s">
        <v>55</v>
      </c>
      <c r="C57" s="115" t="s">
        <v>32</v>
      </c>
      <c r="D57" s="115" t="s">
        <v>65</v>
      </c>
      <c r="E57" s="112">
        <v>42860</v>
      </c>
      <c r="F57" s="113" t="s">
        <v>49</v>
      </c>
      <c r="G57" s="137" t="s">
        <v>106</v>
      </c>
      <c r="H57" s="129"/>
    </row>
    <row r="58" spans="1:8" ht="37.5" customHeight="1">
      <c r="A58" s="110" t="s">
        <v>52</v>
      </c>
      <c r="B58" s="103" t="s">
        <v>53</v>
      </c>
      <c r="C58" s="115" t="s">
        <v>32</v>
      </c>
      <c r="D58" s="115" t="s">
        <v>84</v>
      </c>
      <c r="E58" s="112">
        <v>42860</v>
      </c>
      <c r="F58" s="113" t="s">
        <v>49</v>
      </c>
      <c r="G58" s="137" t="s">
        <v>106</v>
      </c>
      <c r="H58" s="129"/>
    </row>
    <row r="59" spans="1:8" ht="37.5" customHeight="1">
      <c r="A59" s="117" t="s">
        <v>70</v>
      </c>
      <c r="B59" s="115" t="s">
        <v>48</v>
      </c>
      <c r="C59" s="115" t="s">
        <v>32</v>
      </c>
      <c r="D59" s="115" t="s">
        <v>77</v>
      </c>
      <c r="E59" s="112">
        <v>42860</v>
      </c>
      <c r="F59" s="113" t="s">
        <v>49</v>
      </c>
      <c r="G59" s="137" t="s">
        <v>106</v>
      </c>
      <c r="H59" s="129"/>
    </row>
    <row r="60" spans="1:8" ht="37.5" customHeight="1">
      <c r="A60" s="117" t="s">
        <v>72</v>
      </c>
      <c r="B60" s="115" t="s">
        <v>48</v>
      </c>
      <c r="C60" s="115" t="s">
        <v>32</v>
      </c>
      <c r="D60" s="115" t="s">
        <v>122</v>
      </c>
      <c r="E60" s="112">
        <v>42860</v>
      </c>
      <c r="F60" s="113" t="s">
        <v>49</v>
      </c>
      <c r="G60" s="137" t="s">
        <v>106</v>
      </c>
      <c r="H60" s="129"/>
    </row>
    <row r="61" spans="1:8" ht="37.5" customHeight="1">
      <c r="A61" s="110" t="s">
        <v>47</v>
      </c>
      <c r="B61" s="103" t="s">
        <v>48</v>
      </c>
      <c r="C61" s="115" t="s">
        <v>32</v>
      </c>
      <c r="D61" s="111" t="s">
        <v>83</v>
      </c>
      <c r="E61" s="112">
        <v>42860</v>
      </c>
      <c r="F61" s="113" t="s">
        <v>49</v>
      </c>
      <c r="G61" s="137" t="s">
        <v>106</v>
      </c>
      <c r="H61" s="129"/>
    </row>
    <row r="62" spans="1:8" ht="37.5" customHeight="1">
      <c r="A62" s="110" t="s">
        <v>50</v>
      </c>
      <c r="B62" s="103" t="s">
        <v>51</v>
      </c>
      <c r="C62" s="115" t="s">
        <v>32</v>
      </c>
      <c r="D62" s="115" t="s">
        <v>78</v>
      </c>
      <c r="E62" s="112">
        <v>42864</v>
      </c>
      <c r="F62" s="113" t="s">
        <v>49</v>
      </c>
      <c r="G62" s="130" t="s">
        <v>107</v>
      </c>
      <c r="H62" s="129"/>
    </row>
    <row r="63" spans="1:8" ht="37.5" customHeight="1">
      <c r="A63" s="101" t="s">
        <v>54</v>
      </c>
      <c r="B63" s="103" t="s">
        <v>55</v>
      </c>
      <c r="C63" s="115" t="s">
        <v>32</v>
      </c>
      <c r="D63" s="115" t="s">
        <v>34</v>
      </c>
      <c r="E63" s="112">
        <v>42865</v>
      </c>
      <c r="F63" s="138" t="s">
        <v>90</v>
      </c>
      <c r="G63" s="116" t="s">
        <v>124</v>
      </c>
      <c r="H63" s="129"/>
    </row>
    <row r="64" spans="1:8" ht="37.5" customHeight="1">
      <c r="A64" s="110" t="s">
        <v>52</v>
      </c>
      <c r="B64" s="103" t="s">
        <v>53</v>
      </c>
      <c r="C64" s="115" t="s">
        <v>32</v>
      </c>
      <c r="D64" s="115" t="s">
        <v>74</v>
      </c>
      <c r="E64" s="112">
        <v>42865</v>
      </c>
      <c r="F64" s="138" t="s">
        <v>90</v>
      </c>
      <c r="G64" s="116" t="s">
        <v>124</v>
      </c>
      <c r="H64" s="129"/>
    </row>
    <row r="65" spans="1:8" ht="37.5" customHeight="1">
      <c r="A65" s="101" t="s">
        <v>50</v>
      </c>
      <c r="B65" s="103" t="s">
        <v>51</v>
      </c>
      <c r="C65" s="115" t="s">
        <v>32</v>
      </c>
      <c r="D65" s="115" t="s">
        <v>64</v>
      </c>
      <c r="E65" s="112">
        <v>42865</v>
      </c>
      <c r="F65" s="138" t="s">
        <v>90</v>
      </c>
      <c r="G65" s="116" t="s">
        <v>124</v>
      </c>
      <c r="H65" s="129"/>
    </row>
    <row r="66" spans="1:8" ht="37.5" customHeight="1">
      <c r="A66" s="117" t="s">
        <v>70</v>
      </c>
      <c r="B66" s="115" t="s">
        <v>48</v>
      </c>
      <c r="C66" s="115" t="s">
        <v>32</v>
      </c>
      <c r="D66" s="115" t="s">
        <v>65</v>
      </c>
      <c r="E66" s="112">
        <v>42865</v>
      </c>
      <c r="F66" s="138" t="s">
        <v>90</v>
      </c>
      <c r="G66" s="116" t="s">
        <v>124</v>
      </c>
      <c r="H66" s="129"/>
    </row>
    <row r="67" spans="1:8" ht="37.5" customHeight="1">
      <c r="A67" s="117" t="s">
        <v>72</v>
      </c>
      <c r="B67" s="115" t="s">
        <v>48</v>
      </c>
      <c r="C67" s="115" t="s">
        <v>32</v>
      </c>
      <c r="D67" s="115" t="s">
        <v>34</v>
      </c>
      <c r="E67" s="112">
        <v>42865</v>
      </c>
      <c r="F67" s="138" t="s">
        <v>90</v>
      </c>
      <c r="G67" s="116" t="s">
        <v>124</v>
      </c>
      <c r="H67" s="129"/>
    </row>
    <row r="68" spans="1:8" ht="37.5" customHeight="1">
      <c r="A68" s="126" t="s">
        <v>66</v>
      </c>
      <c r="B68" s="115" t="s">
        <v>48</v>
      </c>
      <c r="C68" s="115" t="s">
        <v>32</v>
      </c>
      <c r="D68" s="115" t="s">
        <v>83</v>
      </c>
      <c r="E68" s="133">
        <v>42865</v>
      </c>
      <c r="F68" s="139" t="s">
        <v>90</v>
      </c>
      <c r="G68" s="140" t="s">
        <v>124</v>
      </c>
      <c r="H68" s="129"/>
    </row>
    <row r="69" spans="1:8" ht="37.5" customHeight="1">
      <c r="A69" s="117" t="s">
        <v>52</v>
      </c>
      <c r="B69" s="115" t="s">
        <v>53</v>
      </c>
      <c r="C69" s="115" t="s">
        <v>32</v>
      </c>
      <c r="D69" s="115" t="s">
        <v>82</v>
      </c>
      <c r="E69" s="133">
        <v>42866</v>
      </c>
      <c r="F69" s="125" t="s">
        <v>49</v>
      </c>
      <c r="G69" s="140" t="s">
        <v>108</v>
      </c>
      <c r="H69" s="129"/>
    </row>
    <row r="70" spans="1:8" s="128" customFormat="1" ht="37.5" customHeight="1">
      <c r="A70" s="127" t="s">
        <v>120</v>
      </c>
      <c r="B70" s="119" t="s">
        <v>129</v>
      </c>
      <c r="C70" s="119" t="s">
        <v>32</v>
      </c>
      <c r="D70" s="119" t="s">
        <v>84</v>
      </c>
      <c r="E70" s="120">
        <v>42867</v>
      </c>
      <c r="F70" s="108" t="s">
        <v>49</v>
      </c>
      <c r="G70" s="136" t="s">
        <v>109</v>
      </c>
      <c r="H70" s="141"/>
    </row>
    <row r="71" spans="1:8" ht="37.5" customHeight="1">
      <c r="A71" s="126" t="s">
        <v>54</v>
      </c>
      <c r="B71" s="125" t="s">
        <v>55</v>
      </c>
      <c r="C71" s="115" t="s">
        <v>32</v>
      </c>
      <c r="D71" s="115" t="s">
        <v>34</v>
      </c>
      <c r="E71" s="112">
        <v>42867</v>
      </c>
      <c r="F71" s="113" t="s">
        <v>49</v>
      </c>
      <c r="G71" s="137" t="s">
        <v>109</v>
      </c>
      <c r="H71" s="129"/>
    </row>
    <row r="72" spans="1:8" ht="37.5" customHeight="1">
      <c r="A72" s="126" t="s">
        <v>119</v>
      </c>
      <c r="B72" s="125" t="s">
        <v>55</v>
      </c>
      <c r="C72" s="115" t="s">
        <v>32</v>
      </c>
      <c r="D72" s="115" t="s">
        <v>62</v>
      </c>
      <c r="E72" s="112">
        <v>42867</v>
      </c>
      <c r="F72" s="113" t="s">
        <v>49</v>
      </c>
      <c r="G72" s="137" t="s">
        <v>109</v>
      </c>
      <c r="H72" s="129"/>
    </row>
    <row r="73" spans="1:8" ht="37.5" customHeight="1">
      <c r="A73" s="110" t="s">
        <v>61</v>
      </c>
      <c r="B73" s="103" t="s">
        <v>55</v>
      </c>
      <c r="C73" s="115" t="s">
        <v>32</v>
      </c>
      <c r="D73" s="115" t="s">
        <v>85</v>
      </c>
      <c r="E73" s="112">
        <v>42867</v>
      </c>
      <c r="F73" s="113" t="s">
        <v>49</v>
      </c>
      <c r="G73" s="137" t="s">
        <v>109</v>
      </c>
      <c r="H73" s="129"/>
    </row>
    <row r="74" spans="1:8" ht="37.5" customHeight="1">
      <c r="A74" s="117" t="s">
        <v>52</v>
      </c>
      <c r="B74" s="115" t="s">
        <v>53</v>
      </c>
      <c r="C74" s="115" t="s">
        <v>32</v>
      </c>
      <c r="D74" s="115" t="s">
        <v>76</v>
      </c>
      <c r="E74" s="112">
        <v>42867</v>
      </c>
      <c r="F74" s="113" t="s">
        <v>49</v>
      </c>
      <c r="G74" s="137" t="s">
        <v>109</v>
      </c>
      <c r="H74" s="129"/>
    </row>
    <row r="75" spans="1:8" ht="37.5" customHeight="1">
      <c r="A75" s="117" t="s">
        <v>70</v>
      </c>
      <c r="B75" s="115" t="s">
        <v>48</v>
      </c>
      <c r="C75" s="125" t="s">
        <v>32</v>
      </c>
      <c r="D75" s="125" t="s">
        <v>64</v>
      </c>
      <c r="E75" s="112">
        <v>42867</v>
      </c>
      <c r="F75" s="113" t="s">
        <v>49</v>
      </c>
      <c r="G75" s="137" t="s">
        <v>109</v>
      </c>
      <c r="H75" s="129"/>
    </row>
    <row r="76" spans="1:8" ht="37.5" customHeight="1">
      <c r="A76" s="126" t="s">
        <v>66</v>
      </c>
      <c r="B76" s="125" t="s">
        <v>48</v>
      </c>
      <c r="C76" s="115" t="s">
        <v>32</v>
      </c>
      <c r="D76" s="115" t="s">
        <v>74</v>
      </c>
      <c r="E76" s="112">
        <v>42867</v>
      </c>
      <c r="F76" s="113" t="s">
        <v>49</v>
      </c>
      <c r="G76" s="137" t="s">
        <v>109</v>
      </c>
      <c r="H76" s="129"/>
    </row>
    <row r="77" spans="1:8" ht="37.5" customHeight="1">
      <c r="A77" s="110" t="s">
        <v>50</v>
      </c>
      <c r="B77" s="103" t="s">
        <v>51</v>
      </c>
      <c r="C77" s="115" t="s">
        <v>32</v>
      </c>
      <c r="D77" s="115" t="s">
        <v>65</v>
      </c>
      <c r="E77" s="112">
        <v>42871</v>
      </c>
      <c r="F77" s="113" t="s">
        <v>49</v>
      </c>
      <c r="G77" s="142" t="s">
        <v>110</v>
      </c>
      <c r="H77" s="129"/>
    </row>
    <row r="78" spans="1:8" ht="37.5" customHeight="1">
      <c r="A78" s="117" t="s">
        <v>52</v>
      </c>
      <c r="B78" s="115" t="s">
        <v>53</v>
      </c>
      <c r="C78" s="115" t="s">
        <v>32</v>
      </c>
      <c r="D78" s="115" t="s">
        <v>69</v>
      </c>
      <c r="E78" s="112">
        <v>42873</v>
      </c>
      <c r="F78" s="113" t="s">
        <v>49</v>
      </c>
      <c r="G78" s="116" t="s">
        <v>111</v>
      </c>
      <c r="H78" s="129"/>
    </row>
    <row r="79" spans="1:8" s="128" customFormat="1" ht="37.5" customHeight="1">
      <c r="A79" s="127" t="s">
        <v>120</v>
      </c>
      <c r="B79" s="119" t="s">
        <v>129</v>
      </c>
      <c r="C79" s="119" t="s">
        <v>32</v>
      </c>
      <c r="D79" s="119" t="s">
        <v>132</v>
      </c>
      <c r="E79" s="120">
        <v>42874</v>
      </c>
      <c r="F79" s="121" t="s">
        <v>49</v>
      </c>
      <c r="G79" s="136" t="s">
        <v>112</v>
      </c>
      <c r="H79" s="141"/>
    </row>
    <row r="80" spans="1:8" ht="37.5" customHeight="1">
      <c r="A80" s="117" t="s">
        <v>54</v>
      </c>
      <c r="B80" s="103" t="s">
        <v>55</v>
      </c>
      <c r="C80" s="115" t="s">
        <v>32</v>
      </c>
      <c r="D80" s="115" t="s">
        <v>60</v>
      </c>
      <c r="E80" s="112">
        <v>42874</v>
      </c>
      <c r="F80" s="113" t="s">
        <v>49</v>
      </c>
      <c r="G80" s="137" t="s">
        <v>112</v>
      </c>
      <c r="H80" s="129"/>
    </row>
    <row r="81" spans="1:8" ht="37.5" customHeight="1">
      <c r="A81" s="126" t="s">
        <v>52</v>
      </c>
      <c r="B81" s="125" t="s">
        <v>53</v>
      </c>
      <c r="C81" s="115" t="s">
        <v>32</v>
      </c>
      <c r="D81" s="115" t="s">
        <v>87</v>
      </c>
      <c r="E81" s="112">
        <v>42874</v>
      </c>
      <c r="F81" s="113" t="s">
        <v>49</v>
      </c>
      <c r="G81" s="137" t="s">
        <v>112</v>
      </c>
      <c r="H81" s="129"/>
    </row>
    <row r="82" spans="1:8" ht="37.5" customHeight="1">
      <c r="A82" s="117" t="s">
        <v>47</v>
      </c>
      <c r="B82" s="115" t="s">
        <v>48</v>
      </c>
      <c r="C82" s="125" t="s">
        <v>32</v>
      </c>
      <c r="D82" s="125" t="s">
        <v>78</v>
      </c>
      <c r="E82" s="112">
        <v>42874</v>
      </c>
      <c r="F82" s="113" t="s">
        <v>49</v>
      </c>
      <c r="G82" s="137" t="s">
        <v>112</v>
      </c>
      <c r="H82" s="129"/>
    </row>
    <row r="83" spans="1:8" ht="37.5" customHeight="1">
      <c r="A83" s="117" t="s">
        <v>72</v>
      </c>
      <c r="B83" s="115" t="s">
        <v>48</v>
      </c>
      <c r="C83" s="115" t="s">
        <v>32</v>
      </c>
      <c r="D83" s="115" t="s">
        <v>62</v>
      </c>
      <c r="E83" s="112">
        <v>42874</v>
      </c>
      <c r="F83" s="113" t="s">
        <v>49</v>
      </c>
      <c r="G83" s="137" t="s">
        <v>112</v>
      </c>
      <c r="H83" s="129"/>
    </row>
    <row r="84" spans="1:8" ht="37.5" customHeight="1">
      <c r="A84" s="126" t="s">
        <v>66</v>
      </c>
      <c r="B84" s="115" t="s">
        <v>48</v>
      </c>
      <c r="C84" s="115" t="s">
        <v>32</v>
      </c>
      <c r="D84" s="115" t="s">
        <v>65</v>
      </c>
      <c r="E84" s="112">
        <v>42874</v>
      </c>
      <c r="F84" s="113" t="s">
        <v>49</v>
      </c>
      <c r="G84" s="137" t="s">
        <v>112</v>
      </c>
      <c r="H84" s="129"/>
    </row>
    <row r="85" spans="1:8" ht="37.5" customHeight="1">
      <c r="A85" s="110" t="s">
        <v>50</v>
      </c>
      <c r="B85" s="103" t="s">
        <v>51</v>
      </c>
      <c r="C85" s="115" t="s">
        <v>32</v>
      </c>
      <c r="D85" s="115" t="s">
        <v>86</v>
      </c>
      <c r="E85" s="112">
        <v>42877</v>
      </c>
      <c r="F85" s="113" t="s">
        <v>49</v>
      </c>
      <c r="G85" s="137" t="s">
        <v>113</v>
      </c>
      <c r="H85" s="129"/>
    </row>
    <row r="86" spans="1:8" ht="37.5" customHeight="1">
      <c r="A86" s="143" t="s">
        <v>52</v>
      </c>
      <c r="B86" s="132" t="s">
        <v>53</v>
      </c>
      <c r="C86" s="115" t="s">
        <v>32</v>
      </c>
      <c r="D86" s="115" t="s">
        <v>74</v>
      </c>
      <c r="E86" s="112">
        <v>42879</v>
      </c>
      <c r="F86" s="113" t="s">
        <v>49</v>
      </c>
      <c r="G86" s="137" t="s">
        <v>114</v>
      </c>
      <c r="H86" s="129"/>
    </row>
    <row r="87" spans="1:8" s="128" customFormat="1" ht="37.5" customHeight="1">
      <c r="A87" s="105" t="s">
        <v>120</v>
      </c>
      <c r="B87" s="106" t="s">
        <v>129</v>
      </c>
      <c r="C87" s="119" t="s">
        <v>32</v>
      </c>
      <c r="D87" s="119" t="s">
        <v>62</v>
      </c>
      <c r="E87" s="120">
        <v>42881</v>
      </c>
      <c r="F87" s="121" t="s">
        <v>49</v>
      </c>
      <c r="G87" s="136" t="s">
        <v>115</v>
      </c>
      <c r="H87" s="141"/>
    </row>
    <row r="88" spans="1:8" ht="37.5" customHeight="1">
      <c r="A88" s="126" t="s">
        <v>54</v>
      </c>
      <c r="B88" s="125" t="s">
        <v>55</v>
      </c>
      <c r="C88" s="115" t="s">
        <v>32</v>
      </c>
      <c r="D88" s="115" t="s">
        <v>74</v>
      </c>
      <c r="E88" s="112">
        <v>42881</v>
      </c>
      <c r="F88" s="113" t="s">
        <v>49</v>
      </c>
      <c r="G88" s="137" t="s">
        <v>115</v>
      </c>
      <c r="H88" s="129"/>
    </row>
    <row r="89" spans="1:8" ht="37.5" customHeight="1">
      <c r="A89" s="126" t="s">
        <v>70</v>
      </c>
      <c r="B89" s="125" t="s">
        <v>48</v>
      </c>
      <c r="C89" s="125" t="s">
        <v>32</v>
      </c>
      <c r="D89" s="125" t="s">
        <v>71</v>
      </c>
      <c r="E89" s="112">
        <v>42881</v>
      </c>
      <c r="F89" s="113" t="s">
        <v>49</v>
      </c>
      <c r="G89" s="137" t="s">
        <v>115</v>
      </c>
      <c r="H89" s="129"/>
    </row>
    <row r="90" spans="1:8" ht="37.5" customHeight="1">
      <c r="A90" s="126" t="s">
        <v>52</v>
      </c>
      <c r="B90" s="115" t="s">
        <v>53</v>
      </c>
      <c r="C90" s="115" t="s">
        <v>32</v>
      </c>
      <c r="D90" s="115" t="s">
        <v>122</v>
      </c>
      <c r="E90" s="112">
        <v>42881</v>
      </c>
      <c r="F90" s="113" t="s">
        <v>49</v>
      </c>
      <c r="G90" s="137" t="s">
        <v>115</v>
      </c>
      <c r="H90" s="129"/>
    </row>
    <row r="91" spans="1:8" ht="37.5" customHeight="1">
      <c r="A91" s="101" t="s">
        <v>50</v>
      </c>
      <c r="B91" s="103" t="s">
        <v>51</v>
      </c>
      <c r="C91" s="115" t="s">
        <v>32</v>
      </c>
      <c r="D91" s="115" t="s">
        <v>57</v>
      </c>
      <c r="E91" s="112">
        <v>42881</v>
      </c>
      <c r="F91" s="113" t="s">
        <v>49</v>
      </c>
      <c r="G91" s="137" t="s">
        <v>115</v>
      </c>
      <c r="H91" s="129"/>
    </row>
    <row r="92" spans="1:8" ht="37.5" customHeight="1">
      <c r="A92" s="117" t="s">
        <v>66</v>
      </c>
      <c r="B92" s="115" t="s">
        <v>48</v>
      </c>
      <c r="C92" s="115" t="s">
        <v>32</v>
      </c>
      <c r="D92" s="144" t="s">
        <v>64</v>
      </c>
      <c r="E92" s="112">
        <v>42881</v>
      </c>
      <c r="F92" s="113" t="s">
        <v>49</v>
      </c>
      <c r="G92" s="137" t="s">
        <v>115</v>
      </c>
      <c r="H92" s="129"/>
    </row>
    <row r="93" spans="1:8" ht="37.5" customHeight="1">
      <c r="A93" s="126" t="s">
        <v>52</v>
      </c>
      <c r="B93" s="115" t="s">
        <v>53</v>
      </c>
      <c r="C93" s="115" t="s">
        <v>32</v>
      </c>
      <c r="D93" s="115" t="s">
        <v>34</v>
      </c>
      <c r="E93" s="112">
        <v>42914</v>
      </c>
      <c r="F93" s="113" t="s">
        <v>49</v>
      </c>
      <c r="G93" s="130" t="s">
        <v>116</v>
      </c>
      <c r="H93" s="129"/>
    </row>
    <row r="94" spans="1:8" ht="37.5" customHeight="1">
      <c r="A94" s="126" t="s">
        <v>52</v>
      </c>
      <c r="B94" s="115" t="s">
        <v>53</v>
      </c>
      <c r="C94" s="115" t="s">
        <v>32</v>
      </c>
      <c r="D94" s="115" t="s">
        <v>86</v>
      </c>
      <c r="E94" s="112">
        <v>42915</v>
      </c>
      <c r="F94" s="113" t="s">
        <v>49</v>
      </c>
      <c r="G94" s="130" t="s">
        <v>117</v>
      </c>
      <c r="H94" s="129"/>
    </row>
    <row r="95" spans="1:8" ht="37.5" customHeight="1">
      <c r="A95" s="126" t="s">
        <v>54</v>
      </c>
      <c r="B95" s="125" t="s">
        <v>55</v>
      </c>
      <c r="C95" s="115" t="s">
        <v>32</v>
      </c>
      <c r="D95" s="115" t="s">
        <v>65</v>
      </c>
      <c r="E95" s="112">
        <v>42916</v>
      </c>
      <c r="F95" s="113" t="s">
        <v>49</v>
      </c>
      <c r="G95" s="131" t="s">
        <v>118</v>
      </c>
      <c r="H95" s="129"/>
    </row>
    <row r="96" spans="1:8" ht="37.5" customHeight="1">
      <c r="A96" s="126" t="s">
        <v>70</v>
      </c>
      <c r="B96" s="125" t="s">
        <v>48</v>
      </c>
      <c r="C96" s="115" t="s">
        <v>32</v>
      </c>
      <c r="D96" s="115" t="s">
        <v>69</v>
      </c>
      <c r="E96" s="112">
        <v>42916</v>
      </c>
      <c r="F96" s="113" t="s">
        <v>49</v>
      </c>
      <c r="G96" s="131" t="s">
        <v>118</v>
      </c>
      <c r="H96" s="129"/>
    </row>
    <row r="97" spans="1:8" ht="37.5" customHeight="1">
      <c r="A97" s="126" t="s">
        <v>52</v>
      </c>
      <c r="B97" s="115" t="s">
        <v>53</v>
      </c>
      <c r="C97" s="115" t="s">
        <v>32</v>
      </c>
      <c r="D97" s="115" t="s">
        <v>74</v>
      </c>
      <c r="E97" s="112">
        <v>42916</v>
      </c>
      <c r="F97" s="113" t="s">
        <v>49</v>
      </c>
      <c r="G97" s="131" t="s">
        <v>118</v>
      </c>
      <c r="H97" s="129"/>
    </row>
    <row r="98" spans="1:8" ht="37.5" customHeight="1">
      <c r="A98" s="117" t="s">
        <v>47</v>
      </c>
      <c r="B98" s="115" t="s">
        <v>48</v>
      </c>
      <c r="C98" s="115" t="s">
        <v>32</v>
      </c>
      <c r="D98" s="144" t="s">
        <v>64</v>
      </c>
      <c r="E98" s="133">
        <v>42916</v>
      </c>
      <c r="F98" s="125" t="s">
        <v>49</v>
      </c>
      <c r="G98" s="145" t="s">
        <v>118</v>
      </c>
      <c r="H98" s="129"/>
    </row>
    <row r="99" spans="1:8" ht="37.5" customHeight="1">
      <c r="A99" s="146"/>
      <c r="B99" s="147"/>
      <c r="C99" s="146"/>
      <c r="D99" s="146"/>
      <c r="E99" s="146"/>
      <c r="F99" s="146"/>
      <c r="G99" s="146"/>
      <c r="H99" s="148"/>
    </row>
    <row r="100" spans="1:8" ht="37.5" customHeight="1">
      <c r="B100" s="102"/>
      <c r="C100" s="104"/>
      <c r="D100" s="150"/>
      <c r="E100" s="151" t="s">
        <v>133</v>
      </c>
      <c r="G100" s="150"/>
      <c r="H100" s="148"/>
    </row>
    <row r="101" spans="1:8" ht="37.5" customHeight="1">
      <c r="B101" s="102"/>
      <c r="C101" s="104"/>
      <c r="D101" s="150"/>
      <c r="E101" s="151" t="s">
        <v>120</v>
      </c>
      <c r="G101" s="150"/>
      <c r="H101" s="148"/>
    </row>
    <row r="102" spans="1:8" ht="37.5" customHeight="1">
      <c r="B102" s="102"/>
      <c r="C102" s="104"/>
      <c r="D102" s="104"/>
      <c r="E102" s="151" t="s">
        <v>129</v>
      </c>
      <c r="G102" s="150"/>
      <c r="H102" s="148"/>
    </row>
    <row r="103" spans="1:8" ht="37.5" customHeight="1">
      <c r="B103" s="102"/>
      <c r="C103" s="104"/>
      <c r="D103" s="104"/>
      <c r="G103" s="150"/>
      <c r="H103" s="148"/>
    </row>
    <row r="104" spans="1:8" ht="37.5" customHeight="1">
      <c r="B104" s="102"/>
      <c r="C104" s="104"/>
      <c r="D104" s="150"/>
      <c r="G104" s="150"/>
      <c r="H104" s="148"/>
    </row>
    <row r="105" spans="1:8" ht="37.5" customHeight="1">
      <c r="A105" s="102"/>
      <c r="B105" s="102"/>
      <c r="D105" s="154"/>
      <c r="E105" s="102"/>
      <c r="F105" s="102"/>
      <c r="G105" s="104"/>
    </row>
    <row r="106" spans="1:8" ht="37.5" customHeight="1">
      <c r="A106" s="155" t="s">
        <v>134</v>
      </c>
      <c r="B106" s="156"/>
      <c r="C106" s="155" t="s">
        <v>134</v>
      </c>
      <c r="D106" s="154"/>
      <c r="E106" s="155" t="s">
        <v>134</v>
      </c>
      <c r="F106" s="102"/>
      <c r="G106" s="181" t="s">
        <v>134</v>
      </c>
      <c r="H106" s="181"/>
    </row>
    <row r="107" spans="1:8" ht="37.5" customHeight="1">
      <c r="A107" s="104" t="s">
        <v>135</v>
      </c>
      <c r="B107" s="102"/>
      <c r="C107" s="154" t="s">
        <v>137</v>
      </c>
      <c r="D107" s="154"/>
      <c r="E107" s="104" t="s">
        <v>139</v>
      </c>
      <c r="F107" s="102"/>
      <c r="G107" s="181" t="s">
        <v>140</v>
      </c>
      <c r="H107" s="181"/>
    </row>
    <row r="108" spans="1:8" ht="37.5" customHeight="1">
      <c r="A108" s="154" t="s">
        <v>136</v>
      </c>
      <c r="B108" s="157"/>
      <c r="C108" s="104" t="s">
        <v>138</v>
      </c>
      <c r="E108" s="104" t="s">
        <v>138</v>
      </c>
      <c r="F108" s="102"/>
      <c r="G108" s="151" t="s">
        <v>141</v>
      </c>
      <c r="H108" s="104"/>
    </row>
    <row r="109" spans="1:8" ht="37.5" customHeight="1">
      <c r="B109" s="102"/>
      <c r="C109" s="102"/>
      <c r="E109" s="150"/>
      <c r="G109" s="152"/>
      <c r="H109" s="104"/>
    </row>
    <row r="110" spans="1:8" ht="37.5" customHeight="1">
      <c r="H110" s="159"/>
    </row>
    <row r="111" spans="1:8" ht="37.5" customHeight="1">
      <c r="H111" s="159"/>
    </row>
    <row r="112" spans="1:8" ht="37.5" customHeight="1">
      <c r="H112" s="159"/>
    </row>
    <row r="113" spans="8:8" ht="37.5" customHeight="1">
      <c r="H113" s="159"/>
    </row>
    <row r="114" spans="8:8" ht="37.5" customHeight="1">
      <c r="H114" s="159"/>
    </row>
    <row r="115" spans="8:8" ht="37.5" customHeight="1">
      <c r="H115" s="159"/>
    </row>
    <row r="116" spans="8:8" ht="37.5" customHeight="1">
      <c r="H116" s="159"/>
    </row>
    <row r="117" spans="8:8" ht="37.5" customHeight="1">
      <c r="H117" s="159"/>
    </row>
    <row r="118" spans="8:8" ht="37.5" customHeight="1">
      <c r="H118" s="159"/>
    </row>
    <row r="119" spans="8:8" ht="37.5" customHeight="1">
      <c r="H119" s="159"/>
    </row>
    <row r="120" spans="8:8" ht="37.5" customHeight="1">
      <c r="H120" s="159"/>
    </row>
    <row r="121" spans="8:8" ht="37.5" customHeight="1">
      <c r="H121" s="159"/>
    </row>
    <row r="122" spans="8:8" ht="37.5" customHeight="1">
      <c r="H122" s="159"/>
    </row>
    <row r="123" spans="8:8" ht="37.5" customHeight="1">
      <c r="H123" s="159"/>
    </row>
    <row r="124" spans="8:8" ht="37.5" customHeight="1">
      <c r="H124" s="159"/>
    </row>
    <row r="125" spans="8:8" ht="37.5" customHeight="1">
      <c r="H125" s="159"/>
    </row>
    <row r="126" spans="8:8" ht="37.5" customHeight="1">
      <c r="H126" s="146"/>
    </row>
    <row r="127" spans="8:8" ht="37.5" customHeight="1">
      <c r="H127" s="146"/>
    </row>
    <row r="128" spans="8:8" ht="37.5" customHeight="1">
      <c r="H128" s="146"/>
    </row>
    <row r="129" spans="1:8" ht="37.5" customHeight="1">
      <c r="H129" s="146"/>
    </row>
    <row r="130" spans="1:8" ht="37.5" customHeight="1">
      <c r="H130" s="146"/>
    </row>
    <row r="131" spans="1:8" ht="37.5" customHeight="1">
      <c r="H131" s="146"/>
    </row>
    <row r="132" spans="1:8" ht="37.5" customHeight="1">
      <c r="H132" s="146"/>
    </row>
    <row r="133" spans="1:8" ht="37.5" customHeight="1">
      <c r="H133" s="146"/>
    </row>
    <row r="134" spans="1:8" ht="37.5" customHeight="1">
      <c r="H134" s="146"/>
    </row>
    <row r="135" spans="1:8" ht="37.5" customHeight="1">
      <c r="H135" s="104"/>
    </row>
    <row r="136" spans="1:8" s="104" customFormat="1" ht="37.5" customHeight="1">
      <c r="A136" s="149"/>
      <c r="B136" s="153"/>
      <c r="C136" s="153"/>
      <c r="D136" s="158"/>
      <c r="E136" s="152"/>
      <c r="G136" s="158"/>
    </row>
    <row r="137" spans="1:8" s="104" customFormat="1" ht="37.5" customHeight="1">
      <c r="A137" s="149"/>
      <c r="B137" s="153"/>
      <c r="C137" s="153"/>
      <c r="D137" s="158"/>
      <c r="E137" s="152"/>
      <c r="G137" s="158"/>
    </row>
    <row r="138" spans="1:8" s="104" customFormat="1" ht="37.5" customHeight="1">
      <c r="A138" s="149"/>
      <c r="B138" s="153"/>
      <c r="C138" s="153"/>
      <c r="D138" s="158"/>
      <c r="E138" s="152"/>
      <c r="G138" s="158"/>
    </row>
    <row r="139" spans="1:8" s="104" customFormat="1" ht="37.5" customHeight="1">
      <c r="A139" s="149"/>
      <c r="B139" s="153"/>
      <c r="C139" s="153"/>
      <c r="D139" s="158"/>
      <c r="E139" s="152"/>
      <c r="G139" s="158"/>
    </row>
    <row r="140" spans="1:8" s="104" customFormat="1" ht="37.5" customHeight="1">
      <c r="A140" s="149"/>
      <c r="B140" s="153"/>
      <c r="C140" s="153"/>
      <c r="D140" s="158"/>
      <c r="E140" s="152"/>
      <c r="G140" s="158"/>
    </row>
    <row r="141" spans="1:8" s="104" customFormat="1" ht="37.5" customHeight="1">
      <c r="A141" s="149"/>
      <c r="B141" s="153"/>
      <c r="C141" s="153"/>
      <c r="D141" s="158"/>
      <c r="E141" s="152"/>
      <c r="G141" s="158"/>
    </row>
    <row r="142" spans="1:8" s="104" customFormat="1" ht="37.5" customHeight="1">
      <c r="A142" s="149"/>
      <c r="B142" s="153"/>
      <c r="C142" s="153"/>
      <c r="D142" s="158"/>
      <c r="E142" s="152"/>
      <c r="G142" s="158"/>
    </row>
    <row r="143" spans="1:8" s="104" customFormat="1" ht="37.5" customHeight="1">
      <c r="A143" s="149"/>
      <c r="B143" s="153"/>
      <c r="C143" s="153"/>
      <c r="D143" s="158"/>
      <c r="E143" s="152"/>
      <c r="G143" s="158"/>
    </row>
    <row r="144" spans="1:8" s="104" customFormat="1" ht="37.5" customHeight="1">
      <c r="A144" s="149"/>
      <c r="B144" s="153"/>
      <c r="C144" s="153"/>
      <c r="D144" s="158"/>
      <c r="E144" s="152"/>
      <c r="G144" s="158"/>
    </row>
    <row r="145" spans="1:8" s="104" customFormat="1" ht="37.5" customHeight="1">
      <c r="A145" s="149"/>
      <c r="B145" s="153"/>
      <c r="C145" s="153"/>
      <c r="D145" s="158"/>
      <c r="E145" s="152"/>
      <c r="G145" s="158"/>
    </row>
    <row r="146" spans="1:8" s="104" customFormat="1" ht="37.5" customHeight="1">
      <c r="A146" s="149"/>
      <c r="B146" s="153"/>
      <c r="C146" s="153"/>
      <c r="D146" s="158"/>
      <c r="E146" s="152"/>
      <c r="G146" s="158"/>
      <c r="H146" s="102"/>
    </row>
  </sheetData>
  <mergeCells count="9">
    <mergeCell ref="G106:H106"/>
    <mergeCell ref="G107:H107"/>
    <mergeCell ref="A1:G1"/>
    <mergeCell ref="A2:G2"/>
    <mergeCell ref="A3:B3"/>
    <mergeCell ref="C3:G3"/>
    <mergeCell ref="A50:G50"/>
    <mergeCell ref="A51:B51"/>
    <mergeCell ref="C51:G5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3" fitToWidth="0" fitToHeight="0" orientation="landscape" r:id="rId1"/>
  <headerFooter>
    <oddFooter>&amp;C&amp;P / &amp;N</oddFooter>
  </headerFooter>
  <rowBreaks count="3" manualBreakCount="3">
    <brk id="31" max="6" man="1"/>
    <brk id="56" max="6" man="1"/>
    <brk id="8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Camilere Yapılan Vaaz Programı</vt:lpstr>
      <vt:lpstr>Son Safha (2)</vt:lpstr>
      <vt:lpstr>'Son Safha (2)'!Yazdırma_Alanı</vt:lpstr>
      <vt:lpstr>'Son Safha (2)'!Yazdırma_Başlıkları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Normal XP</dc:creator>
  <cp:lastModifiedBy>toroslar</cp:lastModifiedBy>
  <cp:revision/>
  <cp:lastPrinted>2017-04-05T08:03:43Z</cp:lastPrinted>
  <dcterms:created xsi:type="dcterms:W3CDTF">2009-03-24T12:21:37Z</dcterms:created>
  <dcterms:modified xsi:type="dcterms:W3CDTF">2017-04-07T06:39:22Z</dcterms:modified>
</cp:coreProperties>
</file>